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M:\Bureaublad\"/>
    </mc:Choice>
  </mc:AlternateContent>
  <xr:revisionPtr revIDLastSave="0" documentId="8_{24DF2030-02AA-4FA1-95EB-1D148CA549D9}" xr6:coauthVersionLast="36" xr6:coauthVersionMax="36" xr10:uidLastSave="{00000000-0000-0000-0000-000000000000}"/>
  <bookViews>
    <workbookView xWindow="0" yWindow="0" windowWidth="28800" windowHeight="14070" tabRatio="327" xr2:uid="{00000000-000D-0000-FFFF-FFFF00000000}"/>
  </bookViews>
  <sheets>
    <sheet name="Prijslijst in sjabloon internet" sheetId="9" r:id="rId1"/>
    <sheet name="Blad3" sheetId="8" r:id="rId2"/>
    <sheet name="Hidden" sheetId="5" state="hidden" r:id="rId3"/>
  </sheets>
  <definedNames>
    <definedName name="_xlnm._FilterDatabase" localSheetId="0" hidden="1">'Prijslijst in sjabloon internet'!$A$8:$F$8</definedName>
    <definedName name="Einddatum" localSheetId="0">#REF!</definedName>
    <definedName name="Einddatum">#REF!</definedName>
    <definedName name="GevuldePrijslijst">Hidden!$B$1</definedName>
    <definedName name="Ingangsdatum" localSheetId="0">#REF!</definedName>
    <definedName name="Ingangsdatum">#REF!</definedName>
    <definedName name="Prijslijst" localSheetId="0">#REF!</definedName>
    <definedName name="Prijslijst">#REF!</definedName>
    <definedName name="Segment">Hidden!$B$2</definedName>
    <definedName name="SjabloonVersie" localSheetId="0">#REF!</definedName>
    <definedName name="SjabloonVersie">#REF!</definedName>
    <definedName name="Validation" localSheetId="0">#REF!</definedName>
    <definedName name="Validation">#REF!</definedName>
    <definedName name="Zorginstelling_AgbCode" localSheetId="0">#REF!</definedName>
    <definedName name="Zorginstelling_AgbCode">#REF!</definedName>
    <definedName name="Zorginstelling_Naam" localSheetId="0">#REF!</definedName>
    <definedName name="Zorginstelling_Naam">#REF!</definedName>
    <definedName name="Zorginstelling_Plaats" localSheetId="0">#REF!</definedName>
    <definedName name="Zorginstelling_Plaats">#REF!</definedName>
    <definedName name="Zorgverzekeraar_UzoviCode" localSheetId="0">#REF!</definedName>
    <definedName name="Zorgverzekeraar_UzoviCode">#REF!</definedName>
  </definedNames>
  <calcPr calcId="191029"/>
  <webPublishing codePage="0"/>
</workbook>
</file>

<file path=xl/calcChain.xml><?xml version="1.0" encoding="utf-8"?>
<calcChain xmlns="http://schemas.openxmlformats.org/spreadsheetml/2006/main">
  <c r="B1" i="5" l="1"/>
  <c r="B12" i="5" l="1"/>
  <c r="B11" i="5"/>
  <c r="B14" i="5" l="1"/>
  <c r="B8" i="5"/>
  <c r="B6" i="5"/>
  <c r="B10" i="5" l="1"/>
  <c r="B9" i="5"/>
  <c r="B4" i="5"/>
  <c r="B7" i="5"/>
  <c r="B13" i="5"/>
  <c r="B5" i="5"/>
</calcChain>
</file>

<file path=xl/sharedStrings.xml><?xml version="1.0" encoding="utf-8"?>
<sst xmlns="http://schemas.openxmlformats.org/spreadsheetml/2006/main" count="15107" uniqueCount="14208">
  <si>
    <t>Declaratiecode</t>
  </si>
  <si>
    <t>Segment</t>
  </si>
  <si>
    <t>Gevulde prijslijst:</t>
  </si>
  <si>
    <t>Aantal Excel fouten:</t>
  </si>
  <si>
    <t>Aantal negatieve tarieven:</t>
  </si>
  <si>
    <t>Aantal ongeldige combinaties:</t>
  </si>
  <si>
    <t>Aantal ontbrekende volumes:</t>
  </si>
  <si>
    <t>Aantal ongeldig volumes:</t>
  </si>
  <si>
    <t>Aantal dubbele combinaties:</t>
  </si>
  <si>
    <t>Aantal afwijkende tarieven:</t>
  </si>
  <si>
    <t>Aantal niet-numerieke tarieven:</t>
  </si>
  <si>
    <t>MSZ</t>
  </si>
  <si>
    <t>Aantal ongeldige decimalen in tarieven:</t>
  </si>
  <si>
    <t>Aantal tarieven boven MaxTarief:</t>
  </si>
  <si>
    <t>Aantal ontbrekende tarieven:</t>
  </si>
  <si>
    <t>15A125</t>
  </si>
  <si>
    <t>15A133</t>
  </si>
  <si>
    <t>15A134</t>
  </si>
  <si>
    <t>15A254</t>
  </si>
  <si>
    <t>15A260</t>
  </si>
  <si>
    <t>15A261</t>
  </si>
  <si>
    <t>15A264</t>
  </si>
  <si>
    <t>15A265</t>
  </si>
  <si>
    <t>15A322</t>
  </si>
  <si>
    <t>15A380</t>
  </si>
  <si>
    <t>15A635</t>
  </si>
  <si>
    <t>15A656</t>
  </si>
  <si>
    <t>15B199</t>
  </si>
  <si>
    <t>15B213</t>
  </si>
  <si>
    <t>15B233</t>
  </si>
  <si>
    <t>15B234</t>
  </si>
  <si>
    <t>15B238</t>
  </si>
  <si>
    <t>15B241</t>
  </si>
  <si>
    <t>15B319</t>
  </si>
  <si>
    <t>15B411</t>
  </si>
  <si>
    <t>15B413</t>
  </si>
  <si>
    <t>15B414</t>
  </si>
  <si>
    <t>15B424</t>
  </si>
  <si>
    <t>15B485</t>
  </si>
  <si>
    <t>15B486</t>
  </si>
  <si>
    <t>15B487</t>
  </si>
  <si>
    <t>15B512</t>
  </si>
  <si>
    <t>15B519</t>
  </si>
  <si>
    <t>15B520</t>
  </si>
  <si>
    <t>15B531</t>
  </si>
  <si>
    <t>15B532</t>
  </si>
  <si>
    <t>15B658</t>
  </si>
  <si>
    <t>15B688</t>
  </si>
  <si>
    <t>15B696</t>
  </si>
  <si>
    <t>15B701</t>
  </si>
  <si>
    <t>15B702</t>
  </si>
  <si>
    <t>15B716</t>
  </si>
  <si>
    <t>15B717</t>
  </si>
  <si>
    <t>15B722</t>
  </si>
  <si>
    <t>15B905</t>
  </si>
  <si>
    <t>15B909</t>
  </si>
  <si>
    <t>15B913</t>
  </si>
  <si>
    <t>15B917</t>
  </si>
  <si>
    <t>15B978</t>
  </si>
  <si>
    <t>15B979</t>
  </si>
  <si>
    <t>15B980</t>
  </si>
  <si>
    <t>15B983</t>
  </si>
  <si>
    <t>15C019</t>
  </si>
  <si>
    <t>15C134</t>
  </si>
  <si>
    <t>15C153</t>
  </si>
  <si>
    <t>15C159</t>
  </si>
  <si>
    <t>15C167</t>
  </si>
  <si>
    <t>15C188</t>
  </si>
  <si>
    <t>15C189</t>
  </si>
  <si>
    <t>15C190</t>
  </si>
  <si>
    <t>15C191</t>
  </si>
  <si>
    <t>15C197</t>
  </si>
  <si>
    <t>15C200</t>
  </si>
  <si>
    <t>15C204</t>
  </si>
  <si>
    <t>15C209</t>
  </si>
  <si>
    <t>15C241</t>
  </si>
  <si>
    <t>15C280</t>
  </si>
  <si>
    <t>15C283</t>
  </si>
  <si>
    <t>15C344</t>
  </si>
  <si>
    <t>15C368</t>
  </si>
  <si>
    <t>15C401</t>
  </si>
  <si>
    <t>15C460</t>
  </si>
  <si>
    <t>15C461</t>
  </si>
  <si>
    <t>17B412</t>
  </si>
  <si>
    <t>15C553</t>
  </si>
  <si>
    <t>15C558</t>
  </si>
  <si>
    <t>15C566</t>
  </si>
  <si>
    <t>15C567</t>
  </si>
  <si>
    <t>15C568</t>
  </si>
  <si>
    <t>15C569</t>
  </si>
  <si>
    <t>15C572</t>
  </si>
  <si>
    <t>15C573</t>
  </si>
  <si>
    <t>15C574</t>
  </si>
  <si>
    <t>15C577</t>
  </si>
  <si>
    <t>15C578</t>
  </si>
  <si>
    <t>15C594</t>
  </si>
  <si>
    <t>15C644</t>
  </si>
  <si>
    <t>15C660</t>
  </si>
  <si>
    <t>15C662</t>
  </si>
  <si>
    <t>15C664</t>
  </si>
  <si>
    <t>15C726</t>
  </si>
  <si>
    <t>15C744</t>
  </si>
  <si>
    <t>15C759</t>
  </si>
  <si>
    <t>15C762</t>
  </si>
  <si>
    <t>15C823</t>
  </si>
  <si>
    <t>15C836</t>
  </si>
  <si>
    <t>15C847</t>
  </si>
  <si>
    <t>15C849</t>
  </si>
  <si>
    <t>15C864</t>
  </si>
  <si>
    <t>15C903</t>
  </si>
  <si>
    <t>15C909</t>
  </si>
  <si>
    <t>15C916</t>
  </si>
  <si>
    <t>15C926</t>
  </si>
  <si>
    <t>15C934</t>
  </si>
  <si>
    <t>15C937</t>
  </si>
  <si>
    <t>15C939</t>
  </si>
  <si>
    <t>15C940</t>
  </si>
  <si>
    <t>15C941</t>
  </si>
  <si>
    <t>15C952</t>
  </si>
  <si>
    <t>15D006</t>
  </si>
  <si>
    <t>15D030</t>
  </si>
  <si>
    <t>15D062</t>
  </si>
  <si>
    <t>15D064</t>
  </si>
  <si>
    <t>15D067</t>
  </si>
  <si>
    <t>15D068</t>
  </si>
  <si>
    <t>15D076</t>
  </si>
  <si>
    <t>15D077</t>
  </si>
  <si>
    <t>15D170</t>
  </si>
  <si>
    <t>15D176</t>
  </si>
  <si>
    <t>15D177</t>
  </si>
  <si>
    <t>15D178</t>
  </si>
  <si>
    <t>15D182</t>
  </si>
  <si>
    <t>15D183</t>
  </si>
  <si>
    <t>15D186</t>
  </si>
  <si>
    <t>15D187</t>
  </si>
  <si>
    <t>15D189</t>
  </si>
  <si>
    <t>15D190</t>
  </si>
  <si>
    <t>15D191</t>
  </si>
  <si>
    <t>15D192</t>
  </si>
  <si>
    <t>15D193</t>
  </si>
  <si>
    <t>15D194</t>
  </si>
  <si>
    <t>15D195</t>
  </si>
  <si>
    <t>15D209</t>
  </si>
  <si>
    <t>15D217</t>
  </si>
  <si>
    <t>15D290</t>
  </si>
  <si>
    <t>15D299</t>
  </si>
  <si>
    <t>15D300</t>
  </si>
  <si>
    <t>15D301</t>
  </si>
  <si>
    <t>15D302</t>
  </si>
  <si>
    <t>15D303</t>
  </si>
  <si>
    <t>15D304</t>
  </si>
  <si>
    <t>15D305</t>
  </si>
  <si>
    <t>15D306</t>
  </si>
  <si>
    <t>15D307</t>
  </si>
  <si>
    <t>15D308</t>
  </si>
  <si>
    <t>15D311</t>
  </si>
  <si>
    <t>15D312</t>
  </si>
  <si>
    <t>15D313</t>
  </si>
  <si>
    <t>15D314</t>
  </si>
  <si>
    <t>15D315</t>
  </si>
  <si>
    <t>15D316</t>
  </si>
  <si>
    <t>15D317</t>
  </si>
  <si>
    <t>15D319</t>
  </si>
  <si>
    <t>15D320</t>
  </si>
  <si>
    <t>15D328</t>
  </si>
  <si>
    <t>15D329</t>
  </si>
  <si>
    <t>15D330</t>
  </si>
  <si>
    <t>15D331</t>
  </si>
  <si>
    <t>15D349</t>
  </si>
  <si>
    <t>15D433</t>
  </si>
  <si>
    <t>15D434</t>
  </si>
  <si>
    <t>15D435</t>
  </si>
  <si>
    <t>15D436</t>
  </si>
  <si>
    <t>15D437</t>
  </si>
  <si>
    <t>15D442</t>
  </si>
  <si>
    <t>15D551</t>
  </si>
  <si>
    <t>15D552</t>
  </si>
  <si>
    <t>15D553</t>
  </si>
  <si>
    <t>15D554</t>
  </si>
  <si>
    <t>17C642</t>
  </si>
  <si>
    <t>17C664</t>
  </si>
  <si>
    <t>15D643</t>
  </si>
  <si>
    <t>15D644</t>
  </si>
  <si>
    <t>15D645</t>
  </si>
  <si>
    <t>15D646</t>
  </si>
  <si>
    <t>15D647</t>
  </si>
  <si>
    <t>15D648</t>
  </si>
  <si>
    <t>15D655</t>
  </si>
  <si>
    <t>15D662</t>
  </si>
  <si>
    <t>15D663</t>
  </si>
  <si>
    <t>15D664</t>
  </si>
  <si>
    <t>15D665</t>
  </si>
  <si>
    <t>15D666</t>
  </si>
  <si>
    <t>15D671</t>
  </si>
  <si>
    <t>15D695</t>
  </si>
  <si>
    <t>15D696</t>
  </si>
  <si>
    <t>15D697</t>
  </si>
  <si>
    <t>15D698</t>
  </si>
  <si>
    <t>15D699</t>
  </si>
  <si>
    <t>15D700</t>
  </si>
  <si>
    <t>15D701</t>
  </si>
  <si>
    <t>15D710</t>
  </si>
  <si>
    <t>15D714</t>
  </si>
  <si>
    <t>15D715</t>
  </si>
  <si>
    <t>15D898</t>
  </si>
  <si>
    <t>15E215</t>
  </si>
  <si>
    <t>15E216</t>
  </si>
  <si>
    <t>15E224</t>
  </si>
  <si>
    <t>15E225</t>
  </si>
  <si>
    <t>15E226</t>
  </si>
  <si>
    <t>15E322</t>
  </si>
  <si>
    <t>15E334</t>
  </si>
  <si>
    <t>15E413</t>
  </si>
  <si>
    <t>15E435</t>
  </si>
  <si>
    <t>15E440</t>
  </si>
  <si>
    <t>15E456</t>
  </si>
  <si>
    <t>15E602</t>
  </si>
  <si>
    <t>15E612</t>
  </si>
  <si>
    <t>15E621</t>
  </si>
  <si>
    <t>15E724</t>
  </si>
  <si>
    <t>15E725</t>
  </si>
  <si>
    <t>15E726</t>
  </si>
  <si>
    <t>15E727</t>
  </si>
  <si>
    <t>15E728</t>
  </si>
  <si>
    <t>15E741</t>
  </si>
  <si>
    <t>15E747</t>
  </si>
  <si>
    <t>15E748</t>
  </si>
  <si>
    <t>15E749</t>
  </si>
  <si>
    <t>15E751</t>
  </si>
  <si>
    <t>15E752</t>
  </si>
  <si>
    <t>15E754</t>
  </si>
  <si>
    <t>15E767</t>
  </si>
  <si>
    <t>15E794</t>
  </si>
  <si>
    <t>17D191</t>
  </si>
  <si>
    <t>17E309</t>
  </si>
  <si>
    <t>17E310</t>
  </si>
  <si>
    <t>17E358</t>
  </si>
  <si>
    <t>17E359</t>
  </si>
  <si>
    <t>17E438</t>
  </si>
  <si>
    <t>17E620</t>
  </si>
  <si>
    <t>17E970</t>
  </si>
  <si>
    <t>084402</t>
  </si>
  <si>
    <t>120033</t>
  </si>
  <si>
    <t>16B183</t>
  </si>
  <si>
    <t>16B186</t>
  </si>
  <si>
    <t>16D227</t>
  </si>
  <si>
    <t>16D607</t>
  </si>
  <si>
    <t>15A016</t>
  </si>
  <si>
    <t>15A017</t>
  </si>
  <si>
    <t>15E824</t>
  </si>
  <si>
    <t>15A124</t>
  </si>
  <si>
    <t>15A255</t>
  </si>
  <si>
    <t>15A266</t>
  </si>
  <si>
    <t>15A386</t>
  </si>
  <si>
    <t>15A387</t>
  </si>
  <si>
    <t>15A552</t>
  </si>
  <si>
    <t>15A629</t>
  </si>
  <si>
    <t>15A643</t>
  </si>
  <si>
    <t>15A748</t>
  </si>
  <si>
    <t>15A830</t>
  </si>
  <si>
    <t>15A831</t>
  </si>
  <si>
    <t>15A838</t>
  </si>
  <si>
    <t>15A839</t>
  </si>
  <si>
    <t>15A840</t>
  </si>
  <si>
    <t>15A841</t>
  </si>
  <si>
    <t>15A980</t>
  </si>
  <si>
    <t>15A981</t>
  </si>
  <si>
    <t>15B210</t>
  </si>
  <si>
    <t>15B212</t>
  </si>
  <si>
    <t>15B215</t>
  </si>
  <si>
    <t>15B216</t>
  </si>
  <si>
    <t>15B218</t>
  </si>
  <si>
    <t>15B222</t>
  </si>
  <si>
    <t>15B303</t>
  </si>
  <si>
    <t>15B308</t>
  </si>
  <si>
    <t>15B344</t>
  </si>
  <si>
    <t>15B377</t>
  </si>
  <si>
    <t>15B412</t>
  </si>
  <si>
    <t>15B415</t>
  </si>
  <si>
    <t>15B418</t>
  </si>
  <si>
    <t>15B421</t>
  </si>
  <si>
    <t>15B488</t>
  </si>
  <si>
    <t>15B521</t>
  </si>
  <si>
    <t>15B557</t>
  </si>
  <si>
    <t>15B663</t>
  </si>
  <si>
    <t>15B723</t>
  </si>
  <si>
    <t>15B861</t>
  </si>
  <si>
    <t>15B906</t>
  </si>
  <si>
    <t>15B914</t>
  </si>
  <si>
    <t>15B940</t>
  </si>
  <si>
    <t>15B941</t>
  </si>
  <si>
    <t>15B942</t>
  </si>
  <si>
    <t>15B943</t>
  </si>
  <si>
    <t>15B944</t>
  </si>
  <si>
    <t>15B945</t>
  </si>
  <si>
    <t>15B954</t>
  </si>
  <si>
    <t>15B955</t>
  </si>
  <si>
    <t>15B956</t>
  </si>
  <si>
    <t>15B957</t>
  </si>
  <si>
    <t>15B966</t>
  </si>
  <si>
    <t>15C029</t>
  </si>
  <si>
    <t>15C072</t>
  </si>
  <si>
    <t>15C107</t>
  </si>
  <si>
    <t>15C133</t>
  </si>
  <si>
    <t>15C147</t>
  </si>
  <si>
    <t>15C169</t>
  </si>
  <si>
    <t>15C206</t>
  </si>
  <si>
    <t>15C291</t>
  </si>
  <si>
    <t>15C296</t>
  </si>
  <si>
    <t>15C491</t>
  </si>
  <si>
    <t>15C492</t>
  </si>
  <si>
    <t>15C495</t>
  </si>
  <si>
    <t>15C496</t>
  </si>
  <si>
    <t>15C546</t>
  </si>
  <si>
    <t>15C554</t>
  </si>
  <si>
    <t>15C555</t>
  </si>
  <si>
    <t>15C570</t>
  </si>
  <si>
    <t>15C571</t>
  </si>
  <si>
    <t>15C576</t>
  </si>
  <si>
    <t>15C597</t>
  </si>
  <si>
    <t>15C606</t>
  </si>
  <si>
    <t>15C631</t>
  </si>
  <si>
    <t>15C663</t>
  </si>
  <si>
    <t>15C665</t>
  </si>
  <si>
    <t>15C672</t>
  </si>
  <si>
    <t>15C723</t>
  </si>
  <si>
    <t>15C724</t>
  </si>
  <si>
    <t>15C763</t>
  </si>
  <si>
    <t>15C912</t>
  </si>
  <si>
    <t>15C913</t>
  </si>
  <si>
    <t>15C914</t>
  </si>
  <si>
    <t>15C917</t>
  </si>
  <si>
    <t>15C918</t>
  </si>
  <si>
    <t>15C920</t>
  </si>
  <si>
    <t>15C922</t>
  </si>
  <si>
    <t>15C930</t>
  </si>
  <si>
    <t>15C950</t>
  </si>
  <si>
    <t>15C951</t>
  </si>
  <si>
    <t>15D004</t>
  </si>
  <si>
    <t>15D028</t>
  </si>
  <si>
    <t>15D321</t>
  </si>
  <si>
    <t>15D322</t>
  </si>
  <si>
    <t>15D323</t>
  </si>
  <si>
    <t>15D324</t>
  </si>
  <si>
    <t>15D335</t>
  </si>
  <si>
    <t>15D336</t>
  </si>
  <si>
    <t>15D337</t>
  </si>
  <si>
    <t>15D340</t>
  </si>
  <si>
    <t>15D341</t>
  </si>
  <si>
    <t>15D342</t>
  </si>
  <si>
    <t>15D344</t>
  </si>
  <si>
    <t>15D345</t>
  </si>
  <si>
    <t>15D346</t>
  </si>
  <si>
    <t>15D348</t>
  </si>
  <si>
    <t>15D711</t>
  </si>
  <si>
    <t>15D712</t>
  </si>
  <si>
    <t>15D713</t>
  </si>
  <si>
    <t>15E337</t>
  </si>
  <si>
    <t>15E338</t>
  </si>
  <si>
    <t>15E339</t>
  </si>
  <si>
    <t>15E433</t>
  </si>
  <si>
    <t>15E434</t>
  </si>
  <si>
    <t>15E437</t>
  </si>
  <si>
    <t>15E438</t>
  </si>
  <si>
    <t>15E664</t>
  </si>
  <si>
    <t>15E667</t>
  </si>
  <si>
    <t>15E750</t>
  </si>
  <si>
    <t>15E769</t>
  </si>
  <si>
    <t>15E779</t>
  </si>
  <si>
    <t>15E780</t>
  </si>
  <si>
    <t>17D170</t>
  </si>
  <si>
    <t>17D175</t>
  </si>
  <si>
    <t>17E728</t>
  </si>
  <si>
    <t>17E730</t>
  </si>
  <si>
    <t>17E731</t>
  </si>
  <si>
    <t>17E793</t>
  </si>
  <si>
    <t>17E879</t>
  </si>
  <si>
    <t>14B168</t>
  </si>
  <si>
    <t>972804004</t>
  </si>
  <si>
    <t>"Stimulatie, punctie en bevruchting in het laboratorium met eventuele terugplaatsing van embryo('s) bij ICSI-behandeling"</t>
  </si>
  <si>
    <t>14B169</t>
  </si>
  <si>
    <t>972804005</t>
  </si>
  <si>
    <t>Operatie aan de eileider(s) bij Verminderde vruchtbaarheid</t>
  </si>
  <si>
    <t>14B170</t>
  </si>
  <si>
    <t>972804006</t>
  </si>
  <si>
    <t>Onderzoek(en) en/of behandeling(en) bij verminderde vruchtbaarheid man</t>
  </si>
  <si>
    <t>14B171</t>
  </si>
  <si>
    <t>972804007</t>
  </si>
  <si>
    <t>Ziekenhuisopname met maximaal 5 verpleegdagen bij verminderde vruchtbaarheid man</t>
  </si>
  <si>
    <t>14B172</t>
  </si>
  <si>
    <t>972804008</t>
  </si>
  <si>
    <t>Operatie bij verminderde vruchtbaarheid man</t>
  </si>
  <si>
    <t>14B173</t>
  </si>
  <si>
    <t>972804009</t>
  </si>
  <si>
    <t>"Stimulatie, punctie en bevruchting in het laboratorium met eventuele terugplaatsing van embryo('s) bij IVF-behandeling"</t>
  </si>
  <si>
    <t>14B174</t>
  </si>
  <si>
    <t>972804010</t>
  </si>
  <si>
    <t>Kijkoperatie en behandeling in de buikholte bij verminderde vruchtbaarheid</t>
  </si>
  <si>
    <t>14B175</t>
  </si>
  <si>
    <t>972804011</t>
  </si>
  <si>
    <t>Dagbehandeling(en) en/of meer dan 2 polikliniekbezoeken/ consultaties op afstand en/of meer dan 2 onderzoeken bij verminderde vruchtbaarheid man</t>
  </si>
  <si>
    <t>14B178</t>
  </si>
  <si>
    <t>972804015</t>
  </si>
  <si>
    <t>Verkrijgen van sperma door middel van een operatie bij verminderde vruchtbaarheid man</t>
  </si>
  <si>
    <t>14B179</t>
  </si>
  <si>
    <t>972804016</t>
  </si>
  <si>
    <t>"Punctie en bevruchting in het laboratorium met eventuele terugplaatsing van embryo('s) bij ICSI-behandeling"</t>
  </si>
  <si>
    <t>14B180</t>
  </si>
  <si>
    <t>972804018</t>
  </si>
  <si>
    <t>Kijkoperatie en onderzoek in de baarmoeder en/of buikholte bij verminderde vruchtbaarheid</t>
  </si>
  <si>
    <t>14B181</t>
  </si>
  <si>
    <t>972804020</t>
  </si>
  <si>
    <t>1 of 2 polikliniekbezoeken/ consultaties op afstand bij verminderde vruchtbaarheid man</t>
  </si>
  <si>
    <t>14B182</t>
  </si>
  <si>
    <t>972804021</t>
  </si>
  <si>
    <t>"Punctie en bevruchting in het laboratorium met eventuele terugplaatsing van embryo('s) bij IVF-behandeling"</t>
  </si>
  <si>
    <t>14B183</t>
  </si>
  <si>
    <t>972804022</t>
  </si>
  <si>
    <t>Stimulatie en punctie bij IVF- of ICSI-behandeling</t>
  </si>
  <si>
    <t>14B184</t>
  </si>
  <si>
    <t>972804023</t>
  </si>
  <si>
    <t>"Bevruchting in het laboratorium met eventuele terugplaatsing embryo('s) bij ICSI-behandeling"</t>
  </si>
  <si>
    <t>14B185</t>
  </si>
  <si>
    <t>972804024</t>
  </si>
  <si>
    <t>"Bevruchting in het laboratorium met eventuele terugplaatsing embryo('s) bij IVF-behandeling"</t>
  </si>
  <si>
    <t>14B186</t>
  </si>
  <si>
    <t>972804025</t>
  </si>
  <si>
    <t>Punctie bij IVF- of ICSI-behandeling</t>
  </si>
  <si>
    <t>14B187</t>
  </si>
  <si>
    <t>972804026</t>
  </si>
  <si>
    <t>Stimulatie bij IVF- of ICSI-behandeling</t>
  </si>
  <si>
    <t>14B190</t>
  </si>
  <si>
    <t>972804029</t>
  </si>
  <si>
    <t>Kunstmatige inseminatie bij Verminderde vruchtbaarheid</t>
  </si>
  <si>
    <t>14B191</t>
  </si>
  <si>
    <t>972804030</t>
  </si>
  <si>
    <t>Inbrengen van zaadcellen in de baarmoederholte bij Verminderde vruchtbaarheid</t>
  </si>
  <si>
    <t>14B192</t>
  </si>
  <si>
    <t>972804031</t>
  </si>
  <si>
    <t>Hormoonbehandeling bij Verminderde vruchtbaarheid</t>
  </si>
  <si>
    <t>14B193</t>
  </si>
  <si>
    <t>972804032</t>
  </si>
  <si>
    <t>Screening van donor van geslachtscellen bij verminderde vruchtbaarheid</t>
  </si>
  <si>
    <t>14B194</t>
  </si>
  <si>
    <t>972804034</t>
  </si>
  <si>
    <t>1 of 2 polikliniekbezoeken/ consultaties op afstand bij verminderde vruchtbaarheid</t>
  </si>
  <si>
    <t>14B420</t>
  </si>
  <si>
    <t>979003011</t>
  </si>
  <si>
    <t>Stimuleren en oogsten van eigen stamcellen voor een stamceltransplantatie met maximaal 5 dagbehandelingen en/of verpleegdagen</t>
  </si>
  <si>
    <t>14B423</t>
  </si>
  <si>
    <t>979003016</t>
  </si>
  <si>
    <t>Stimuleren en oogsten van eigen stamcellen voor een stamceltransplantatie met 6 tot maximaal 28 dagbehandelingen en/of verpleegdagen</t>
  </si>
  <si>
    <t>14B427</t>
  </si>
  <si>
    <t>979003021</t>
  </si>
  <si>
    <t>Stimuleren en oogsten van eigen stamcellen voor een stamceltransplantatie met meer dan 56 dagbehandelingen en/of verpleegdagen</t>
  </si>
  <si>
    <t>14B428</t>
  </si>
  <si>
    <t>979003022</t>
  </si>
  <si>
    <t>Stimuleren en oogsten van eigen stamcellen voor een stamceltransplantatie met 28 tot maximaal 56 dagbehandelingen en/of verpleegdagen</t>
  </si>
  <si>
    <t>14B506</t>
  </si>
  <si>
    <t>990011002</t>
  </si>
  <si>
    <t>Voortraject chronische thuisbeademing bij Chronische thuisbeademing</t>
  </si>
  <si>
    <t>14B507</t>
  </si>
  <si>
    <t>990011003</t>
  </si>
  <si>
    <t>In- of bijstellen van thuisbeademing bij Chronische thuisbeademing</t>
  </si>
  <si>
    <t>14B508</t>
  </si>
  <si>
    <t>990011005</t>
  </si>
  <si>
    <t>Instellen van thuisbeademing (ingewikkeld) bij chronische thuisbeademing</t>
  </si>
  <si>
    <t>14B509</t>
  </si>
  <si>
    <t>990011006</t>
  </si>
  <si>
    <t>Begeleiding bij thuisbeademing (ingewikkeld) bij chronische thuisbeademing</t>
  </si>
  <si>
    <t>14B510</t>
  </si>
  <si>
    <t>990011008</t>
  </si>
  <si>
    <t>Thuisbeademing tijdens een ziekenhuisopname bij chronische thuisbeademing</t>
  </si>
  <si>
    <t>14B511</t>
  </si>
  <si>
    <t>990011009</t>
  </si>
  <si>
    <t>Bijstellen van thuisbeademing tijdens een ziekenhuisopname met meer dan 5 verpleegdagen bij chronische thuisbeademing</t>
  </si>
  <si>
    <t>14B512</t>
  </si>
  <si>
    <t>990011011</t>
  </si>
  <si>
    <t>Instellen van thuisbeademing bij chronische thuisbeademing</t>
  </si>
  <si>
    <t>14B513</t>
  </si>
  <si>
    <t>990011013</t>
  </si>
  <si>
    <t>Begeleiding bij thuisbeademing bij chronische thuisbeademing</t>
  </si>
  <si>
    <t>14B514</t>
  </si>
  <si>
    <t>990011015</t>
  </si>
  <si>
    <t>Thuisbeademing bijstellen tijdens een ziekenhuisopname van maximaal 5 verpleegdagen bij chronische thuisbeademing</t>
  </si>
  <si>
    <t>14C008</t>
  </si>
  <si>
    <t>990029002</t>
  </si>
  <si>
    <t>Een consult door specialisme psychiatrie tijdens een verblijf of klinische zorgdag in de thuissituatie voor een ander specialisme</t>
  </si>
  <si>
    <t>14C009</t>
  </si>
  <si>
    <t>990029010</t>
  </si>
  <si>
    <t>Meer dan 5 consulten bij een psychische stoornis</t>
  </si>
  <si>
    <t>14C010</t>
  </si>
  <si>
    <t>990029011</t>
  </si>
  <si>
    <t>1 of 2 consulten bij een psychische stoornis</t>
  </si>
  <si>
    <t>14C011</t>
  </si>
  <si>
    <t>990029012</t>
  </si>
  <si>
    <t>3 tot 5 consulten bij een psychische stoornis</t>
  </si>
  <si>
    <t>14C653</t>
  </si>
  <si>
    <t>979004002</t>
  </si>
  <si>
    <t>Dagbehandeling/ diagnostisch onderzoek/ meer dan 2 polikliniekbezoeken/ consultaties op afstand bij zorg in gespecialiseerd brandwondencentrum</t>
  </si>
  <si>
    <t>14C654</t>
  </si>
  <si>
    <t>979004003</t>
  </si>
  <si>
    <t>1 tot 4 operaties bij zorg in gespecialiseerd brandwondencentrum</t>
  </si>
  <si>
    <t>14C655</t>
  </si>
  <si>
    <t>979004004</t>
  </si>
  <si>
    <t>Meer dan 4 operaties bij zorg in gespecialiseerd brandwondencentrum</t>
  </si>
  <si>
    <t>14C656</t>
  </si>
  <si>
    <t>979004005</t>
  </si>
  <si>
    <t>Ziekenhuisopname met maximaal 5 verpleegdagen bij zorg in gespecialiseerd brandwondencentrum</t>
  </si>
  <si>
    <t>14C657</t>
  </si>
  <si>
    <t>979004006</t>
  </si>
  <si>
    <t>Ziekenhuisopname met maximaal 5 verpleegdagen met een operatie bij zorg in gespecialiseerd brandwondencentrum</t>
  </si>
  <si>
    <t>14C658</t>
  </si>
  <si>
    <t>979004008</t>
  </si>
  <si>
    <t>1 of 2 polikliniekbezoeken/ consultaties op afstand bij zorg in gespecialiseerd brandwondencentrum</t>
  </si>
  <si>
    <t>14C659</t>
  </si>
  <si>
    <t>979004009</t>
  </si>
  <si>
    <t>Ziekenhuisopname met 6 tot maximaal 15 verpleegdagen bij zorg in gespecialiseerd brandwondencentrum</t>
  </si>
  <si>
    <t>14C660</t>
  </si>
  <si>
    <t>979004010</t>
  </si>
  <si>
    <t>Ziekenhuisopname met 6 tot maximaal 15 verpleegdagen met een operatie bij zorg in gespecialiseerd brandwondencentrum</t>
  </si>
  <si>
    <t>14C661</t>
  </si>
  <si>
    <t>979004011</t>
  </si>
  <si>
    <t>Ziekenhuisopname met 29 tot maximaal 56 verpleegdagen met een operatie bij zorg in gespecialiseerd brandwondencentrum</t>
  </si>
  <si>
    <t>14C662</t>
  </si>
  <si>
    <t>979004012</t>
  </si>
  <si>
    <t>Ziekenhuisopname met 16 tot maximaal 28 verpleegdagen bij zorg in gespecialiseerd brandwondencentrum</t>
  </si>
  <si>
    <t>14C663</t>
  </si>
  <si>
    <t>979004013</t>
  </si>
  <si>
    <t>Ziekenhuisopname met 16 tot maximaal 28 verpleegdagen met een operatie bij zorg in gespecialiseerd brandwondencentrum</t>
  </si>
  <si>
    <t>14C677</t>
  </si>
  <si>
    <t>990017018</t>
  </si>
  <si>
    <t>Langdurige observatie en/of poliklinische behandeling en/of consultatie(s) op afstand bij een pasgeborene (neonatologie)</t>
  </si>
  <si>
    <t>14D226</t>
  </si>
  <si>
    <t>972804035</t>
  </si>
  <si>
    <t>"In het laboratorium ontdooien van ingevroren embryo('s) met eventuele terugplaatsing bij IVF- of ICSI-behandeling"</t>
  </si>
  <si>
    <t>14D227</t>
  </si>
  <si>
    <t>972804036</t>
  </si>
  <si>
    <t>"Monitoring van de cyclus i.v.m. terugplaatsing van embryo('s) bij IVF- of ICSI-behandeling"</t>
  </si>
  <si>
    <t>14D229</t>
  </si>
  <si>
    <t>972804038</t>
  </si>
  <si>
    <t>"Terugplaatsing van embryo('s) bij IVF- of ICSI-behandeling"</t>
  </si>
  <si>
    <t>14D342</t>
  </si>
  <si>
    <t>990040003</t>
  </si>
  <si>
    <t>Ziekenhuisopname i.v.m. palliatieve zorg (zorg voor mensen die niet meer beter worden)</t>
  </si>
  <si>
    <t>14D343</t>
  </si>
  <si>
    <t>990040004</t>
  </si>
  <si>
    <t>Meer dan 1 consult/ consultaties op afstand met onderzoek(en) i.v.m. palliatieve zorg (zorg voor mensen die niet meer beter worden)</t>
  </si>
  <si>
    <t>14D344</t>
  </si>
  <si>
    <t>990040005</t>
  </si>
  <si>
    <t>Dagbehandeling met een ingreep i.v.m. palliatieve zorg (zorg voor mensen die niet meer beter worden)</t>
  </si>
  <si>
    <t>14D345</t>
  </si>
  <si>
    <t>990040006</t>
  </si>
  <si>
    <t>Meer dan 1 consult/ consultaties op afstand met een ingreep i.v.m. palliatieve zorg (zorg voor mensen die niet meer beter worden)</t>
  </si>
  <si>
    <t>14D346</t>
  </si>
  <si>
    <t>990040007</t>
  </si>
  <si>
    <t>Meer dan 2 consulten/ consultaties op afstand i.v.m. palliatieve zorg (zorg voor mensen die niet meer beter worden)</t>
  </si>
  <si>
    <t>14D347</t>
  </si>
  <si>
    <t>990040009</t>
  </si>
  <si>
    <t>1 of 2 consulten/ consultaties op afstand i.v.m. palliatieve zorg (zorg voor mensen die niet meer beter worden)</t>
  </si>
  <si>
    <t>14D561</t>
  </si>
  <si>
    <t>972802071</t>
  </si>
  <si>
    <t>Epilepsiechirurgie bij een aandoening van de hersenen</t>
  </si>
  <si>
    <t>14D566</t>
  </si>
  <si>
    <t>972802076</t>
  </si>
  <si>
    <t>Verwijderen of verplaatsen van een apparaat voor diepe hersenstimulatie en/of vervangen van elektrode(n)</t>
  </si>
  <si>
    <t>14D567</t>
  </si>
  <si>
    <t>972802077</t>
  </si>
  <si>
    <t>Plaatsen van een stimulator van de 10e hersenzenuw bij een aandoening van de hersenen</t>
  </si>
  <si>
    <t>14D568</t>
  </si>
  <si>
    <t>972802078</t>
  </si>
  <si>
    <t>Vervangen van een stimulator van de 10e hersenzenuw bij een aandoening van de hersenen</t>
  </si>
  <si>
    <t>14D569</t>
  </si>
  <si>
    <t>972802079</t>
  </si>
  <si>
    <t>Verwijderen of herstellen van een stimulator van de 10e hersenzenuw bij een aandoening van de hersenen</t>
  </si>
  <si>
    <t>14D570</t>
  </si>
  <si>
    <t>972802081</t>
  </si>
  <si>
    <t>Zeer uitgebreide en Zeer ingewikkelde operatie met bewaking van de functie van het zenuwstelsel met maximaal 5 verpleegdagen bij een aandoening van de hersenen</t>
  </si>
  <si>
    <t>14D571</t>
  </si>
  <si>
    <t>972802082</t>
  </si>
  <si>
    <t>Zeer uitgebreide en Zeer ingewikkelde operatie van het zenuwstelsel met maximaal 5 verpleegdagen bij een aandoening van de hersenen</t>
  </si>
  <si>
    <t>14D572</t>
  </si>
  <si>
    <t>972802083</t>
  </si>
  <si>
    <t>Zeer uitgebreide en zeer ingewikkelde operatie met bewaking van de functie van het zenuwstelsel met 6 tot maximaal 28 verpleegdagen bij een aandoening van de hersenen</t>
  </si>
  <si>
    <t>14D573</t>
  </si>
  <si>
    <t>972802084</t>
  </si>
  <si>
    <t>Zeer uitgebreide en zeer ingewikkelde operatie met 6 tot maximaal 28 verpleegdagen bij een aandoening van de hersenen</t>
  </si>
  <si>
    <t>14D574</t>
  </si>
  <si>
    <t>972802085</t>
  </si>
  <si>
    <t>Zeer uitgebreide en Zeer ingewikkelde operatie met bewaking van de functie van het zenuwstelsel met meer dan 28 verpleegdagen bij een aandoening van de hersenen</t>
  </si>
  <si>
    <t>14D575</t>
  </si>
  <si>
    <t>972802086</t>
  </si>
  <si>
    <t>Zeer uitgebreide en Zeer ingewikkelde operatie met meer dan 28 verpleegdagen bij een aandoening van de hersenen</t>
  </si>
  <si>
    <t>14D576</t>
  </si>
  <si>
    <t>972802088</t>
  </si>
  <si>
    <t>Zeer uitgebreide en Zeer ingewikkelde operatie met bewaking van de functie van het zenuwstelsel bij een aandoening van de hersenen</t>
  </si>
  <si>
    <t>14D577</t>
  </si>
  <si>
    <t>972802089</t>
  </si>
  <si>
    <t>Zeer uitgebreide en Zeer ingewikkelde operatie bij een aandoening van de hersenen</t>
  </si>
  <si>
    <t>14D578</t>
  </si>
  <si>
    <t>972802090</t>
  </si>
  <si>
    <t>Uitgebreide en Zeer ingewikkelde operatie met bewaking van de functie van het zenuwstelsel met maximaal 5 verpleegdagen bij een aandoening van de hersenen</t>
  </si>
  <si>
    <t>14D579</t>
  </si>
  <si>
    <t>972802091</t>
  </si>
  <si>
    <t>Uitgebreide en Zeer ingewikkelde operatie van het zenuwstelsel met maximaal 5 verpleegdagen bij een aandoening van de hersenen</t>
  </si>
  <si>
    <t>14D580</t>
  </si>
  <si>
    <t>972802092</t>
  </si>
  <si>
    <t>Uitgebreide en zeer ingewikkelde operatie met bewaking van de functie van het zenuwstelsel met 6 tot maximaal 28 verpleegdagen bij een aandoening van de hersenen</t>
  </si>
  <si>
    <t>14D581</t>
  </si>
  <si>
    <t>972802093</t>
  </si>
  <si>
    <t>Uitgebreide en zeer ingewikkelde operatie met 6 tot maximaal 28 verpleegdagen bij een aandoening van de hersenen</t>
  </si>
  <si>
    <t>14D582</t>
  </si>
  <si>
    <t>972802094</t>
  </si>
  <si>
    <t>Uitgebreide en Zeer ingewikkelde operatie met bewaking van de functie van het zenuwstelsel met meer dan 28 verpleegdagen bij een aandoening van de hersenen</t>
  </si>
  <si>
    <t>14D583</t>
  </si>
  <si>
    <t>972802095</t>
  </si>
  <si>
    <t>Uitgebreide en Zeer ingewikkelde operatie met meer dan 28 verpleegdagen bij een aandoening van de hersenen</t>
  </si>
  <si>
    <t>14D584</t>
  </si>
  <si>
    <t>972802097</t>
  </si>
  <si>
    <t>Uitgebreide en Zeer ingewikkelde operatie met bewaking van de functie van het zenuwstelsel bij een aandoening van de hersenen</t>
  </si>
  <si>
    <t>14D585</t>
  </si>
  <si>
    <t>972802098</t>
  </si>
  <si>
    <t>Uitgebreide en Zeer ingewikkelde operatie bij een aandoening van de hersenen</t>
  </si>
  <si>
    <t>14D586</t>
  </si>
  <si>
    <t>972802099</t>
  </si>
  <si>
    <t>Ingewikkelde operatie met bewaking van de functie van het zenuwstelsel met maximaal 5 verpleegdagen bij een aandoening van de hersenen</t>
  </si>
  <si>
    <t>14D587</t>
  </si>
  <si>
    <t>972802100</t>
  </si>
  <si>
    <t>Ingewikkelde operatie van het zenuwstelsel met maximaal 5 verpleegdagen bij een aandoening van de hersenen</t>
  </si>
  <si>
    <t>14D588</t>
  </si>
  <si>
    <t>972802101</t>
  </si>
  <si>
    <t>Ingewikkelde operatie met bewaking van de functie van het zenuwstelsel met 6 tot maximaal 28 verpleegdagen bij een aandoening van de hersenen</t>
  </si>
  <si>
    <t>14D589</t>
  </si>
  <si>
    <t>972802102</t>
  </si>
  <si>
    <t>Ingewikkelde operatie met 6 tot maximaal 28 verpleegdagen bij een aandoening van de hersenen</t>
  </si>
  <si>
    <t>14D590</t>
  </si>
  <si>
    <t>972802103</t>
  </si>
  <si>
    <t>Ingewikkelde operatie met bewaking van de functie van het zenuwstelsel met meer dan 28 verpleegdagen bij een aandoening van de hersenen</t>
  </si>
  <si>
    <t>14D591</t>
  </si>
  <si>
    <t>972802104</t>
  </si>
  <si>
    <t>Ingewikkelde operatie met meer dan 28 verpleegdagen bij een aandoening van de hersenen</t>
  </si>
  <si>
    <t>14D592</t>
  </si>
  <si>
    <t>972802106</t>
  </si>
  <si>
    <t>Ingewikkelde operatie met bewaking van de functie van het zenuwstelsel bij een aandoening van de hersenen</t>
  </si>
  <si>
    <t>14D593</t>
  </si>
  <si>
    <t>972802107</t>
  </si>
  <si>
    <t>Ingewikkelde operatie bij een aandoening van de hersenen</t>
  </si>
  <si>
    <t>14D594</t>
  </si>
  <si>
    <t>972802108</t>
  </si>
  <si>
    <t>Middel Ingewikkelde operatie met bewaking van de functie van het zenuwstelsel met maximaal 5 verpleegdagen bij een aandoening van de hersenen</t>
  </si>
  <si>
    <t>14D595</t>
  </si>
  <si>
    <t>972802109</t>
  </si>
  <si>
    <t>Middel Ingewikkelde operatie van het zenuwstelsel met maximaal 5 verpleegdagen bij een aandoening van de hersenen</t>
  </si>
  <si>
    <t>14D596</t>
  </si>
  <si>
    <t>972802110</t>
  </si>
  <si>
    <t>Middel ingewikkelde operatie met bewaking van de functie van het zenuwstelsel met 6 tot maximaal 28 verpleegdagen bij een aandoening van de hersenen</t>
  </si>
  <si>
    <t>14D597</t>
  </si>
  <si>
    <t>972802111</t>
  </si>
  <si>
    <t>Middel ingewikkelde operatie met 6 tot maximaal 28 verpleegdagen bij een aandoening van de hersenen</t>
  </si>
  <si>
    <t>14D598</t>
  </si>
  <si>
    <t>972802112</t>
  </si>
  <si>
    <t>Middel Ingewikkelde operatie met bewaking van de functie van het zenuwstelsel met meer dan 28 verpleegdagen bij een aandoening van de hersenen</t>
  </si>
  <si>
    <t>14D599</t>
  </si>
  <si>
    <t>972802113</t>
  </si>
  <si>
    <t>Middel Ingewikkelde operatie met meer dan 28 verpleegdagen bij een aandoening van de hersenen</t>
  </si>
  <si>
    <t>14D600</t>
  </si>
  <si>
    <t>972802115</t>
  </si>
  <si>
    <t>Middel Ingewikkelde operatie met bewaking van de functie van het zenuwstelsel bij een aandoening van de hersenen</t>
  </si>
  <si>
    <t>14D601</t>
  </si>
  <si>
    <t>972802116</t>
  </si>
  <si>
    <t>Middel Ingewikkelde operatie bij een aandoening van de hersenen</t>
  </si>
  <si>
    <t>14D602</t>
  </si>
  <si>
    <t>972802117</t>
  </si>
  <si>
    <t>Operatie van het zenuwstelsel met maximaal 5 verpleegdagen bij een aandoening van de hersenen</t>
  </si>
  <si>
    <t>14D603</t>
  </si>
  <si>
    <t>972802118</t>
  </si>
  <si>
    <t>Operatie met 6 tot maximaal 28 verpleegdagen bij een aandoening van de hersenen</t>
  </si>
  <si>
    <t>14D604</t>
  </si>
  <si>
    <t>972802119</t>
  </si>
  <si>
    <t>Operatie met meer dan 28 verpleegdagen bij een aandoening van de hersenen</t>
  </si>
  <si>
    <t>14D605</t>
  </si>
  <si>
    <t>972802121</t>
  </si>
  <si>
    <t>Operatie bij een aandoening van de hersenen</t>
  </si>
  <si>
    <t>14D606</t>
  </si>
  <si>
    <t>972804039</t>
  </si>
  <si>
    <t>Onderzoek(en) en/of behandeling(en) bij verminderde vruchtbaarheid</t>
  </si>
  <si>
    <t>14D607</t>
  </si>
  <si>
    <t>972804040</t>
  </si>
  <si>
    <t>Dagbehandeling(en) en/of meer dan 2 polikliniekbezoeken/ consultaties op afstand en/of meer dan 2 onderzoeken bij verminderde vruchtbaarheid</t>
  </si>
  <si>
    <t>14D608</t>
  </si>
  <si>
    <t>979001127</t>
  </si>
  <si>
    <t>Inbrengen van een hulpmiddel voor de lange termijn ondersteuning hart (twee hartkamers) bij een hartaandoening/ longaandoening</t>
  </si>
  <si>
    <t>14D609</t>
  </si>
  <si>
    <t>979001128</t>
  </si>
  <si>
    <t>Inbrengen van een hulpmiddel voor de korte en lange termijn ondersteuning hart bij een hartaandoening/ longaandoening</t>
  </si>
  <si>
    <t>14D610</t>
  </si>
  <si>
    <t>979001129</t>
  </si>
  <si>
    <t>Inbrengen van een hulpmiddel voor de lange termijn ondersteuning hart bij een hartaandoening/ longaandoening</t>
  </si>
  <si>
    <t>14D611</t>
  </si>
  <si>
    <t>979001130</t>
  </si>
  <si>
    <t>Onderzoek of nazorg in verband met een hulpmiddel voor lange termijn ondersteuning van het hart tijdens een ziekenhuisopname bij een hartaandoening/ longaandoening</t>
  </si>
  <si>
    <t>14D612</t>
  </si>
  <si>
    <t>979001132</t>
  </si>
  <si>
    <t>Hart-longtransplantatie bij een hartaandoening/ longaandoening</t>
  </si>
  <si>
    <t>14D613</t>
  </si>
  <si>
    <t>979001133</t>
  </si>
  <si>
    <t>Longtransplantatie bij een hartaandoening/ longaandoening</t>
  </si>
  <si>
    <t>14D614</t>
  </si>
  <si>
    <t>979001134</t>
  </si>
  <si>
    <t>Harttransplantatie tijdens een ziekenhuisopname bij een hartaandoening/ longaandoening</t>
  </si>
  <si>
    <t>14D615</t>
  </si>
  <si>
    <t>979001135</t>
  </si>
  <si>
    <t>Donorprocedure hartlong- of longtransplantatie niet leidend tot transplantatie bij een hartaandoening/ longaandoening</t>
  </si>
  <si>
    <t>14D616</t>
  </si>
  <si>
    <t>979001136</t>
  </si>
  <si>
    <t>Donorprocedure harttransplantatie niet leidend tot transplantatie bij een hartaandoening/ longaandoening</t>
  </si>
  <si>
    <t>14D617</t>
  </si>
  <si>
    <t>979001138</t>
  </si>
  <si>
    <t>Onderzoek of patiënt in aanmerking komt voor hartlong- of longtransplantatie met maximaal 5 verpleegdagen bij een hartaandoening/ longaandoening</t>
  </si>
  <si>
    <t>14D618</t>
  </si>
  <si>
    <t>979001139</t>
  </si>
  <si>
    <t>Onderzoek of patiënt in aanmerking komt voor hartlong- of longtransplantatie met 6 tot maximaal 28 verpleegdagen bij een hartaandoening/ longaandoening</t>
  </si>
  <si>
    <t>14D619</t>
  </si>
  <si>
    <t>979001140</t>
  </si>
  <si>
    <t>Onderzoek of patiënt in aanmerking komt voor hartlong- of longtransplantatie met meer dan 28 verpleegdagen bij een hartaandoening/ longaandoening</t>
  </si>
  <si>
    <t>14D620</t>
  </si>
  <si>
    <t>979001141</t>
  </si>
  <si>
    <t>Onderzoek of patiënt in aanmerking komt voor hartlong-/longtransplantatie met behandeling/onderzoek en/of meer dan 2 polibezoeken/consultaties op afstand/dagbehandeling bij hart- of longaandoening</t>
  </si>
  <si>
    <t>14D621</t>
  </si>
  <si>
    <t>979001142</t>
  </si>
  <si>
    <t>Onderzoek of patiënt in aanmerking komt voor hartlong- of longtransplantatie met 1 of 2 polikliniekbezoeken/ consultaties op afstand bij een hartaandoening/ longaandoening</t>
  </si>
  <si>
    <t>14D622</t>
  </si>
  <si>
    <t>979001144</t>
  </si>
  <si>
    <t>Begeleiding in geval van hartlong- of longtransplantatie met maximaal 5 verpleegdagen bij een hartaandoening/ longaandoening</t>
  </si>
  <si>
    <t>14D623</t>
  </si>
  <si>
    <t>979001145</t>
  </si>
  <si>
    <t>Begeleiding in geval van hartlong- of longtransplantatie met 6 tot maximaal 28 verpleegdagen bij een hartaandoening/ longaandoening</t>
  </si>
  <si>
    <t>14D624</t>
  </si>
  <si>
    <t>979001146</t>
  </si>
  <si>
    <t>Begeleiding hartlong-/ longtransplantatie met meer dan 28 verpleegdagen bij een hartaandoening/ longaandoening</t>
  </si>
  <si>
    <t>14D625</t>
  </si>
  <si>
    <t>979001147</t>
  </si>
  <si>
    <t>Begeleiding in geval van hartlong- of longtransplantatie met behandeling of onderzoek en/of meer dan 2 polikliniekbezoeken/consultaties op afstand en/of dagbehandeling bij een hart- of longaandoening</t>
  </si>
  <si>
    <t>14D626</t>
  </si>
  <si>
    <t>979001148</t>
  </si>
  <si>
    <t>Begeleiding in geval van hartlong- of longtransplantatie met 1 of 2 polikliniekbezoeken/ consultaties op afstand bij een hartaandoening/ longaandoening</t>
  </si>
  <si>
    <t>14D627</t>
  </si>
  <si>
    <t>979001150</t>
  </si>
  <si>
    <t>Nazorg na hartlong- of longtransplantatie met maximaal 5 verpleegdagen</t>
  </si>
  <si>
    <t>14D628</t>
  </si>
  <si>
    <t>979001151</t>
  </si>
  <si>
    <t>Nazorg na hartlong- of longtransplantatie met 6 tot maximaal 28 verpleegdagen</t>
  </si>
  <si>
    <t>14D629</t>
  </si>
  <si>
    <t>979001152</t>
  </si>
  <si>
    <t>Nazorg na hartlong- of longtransplantatie met meer dan 28 verpleegdagen</t>
  </si>
  <si>
    <t>14D630</t>
  </si>
  <si>
    <t>979001153</t>
  </si>
  <si>
    <t>Nazorg na hartlong- of longtransplantatie met behandeling of onderzoek en/of meer dan 2 polikliniekbezoeken/ consultaties op afstand en/of dagbehandeling</t>
  </si>
  <si>
    <t>14D631</t>
  </si>
  <si>
    <t>979001154</t>
  </si>
  <si>
    <t>Nazorg na hartlong- of longtransplantatie met 1 of 2 polikliniekbezoeken/ consultaties op afstand</t>
  </si>
  <si>
    <t>14D632</t>
  </si>
  <si>
    <t>979001157</t>
  </si>
  <si>
    <t>Onderzoek of patiënt in aanmerking komt voor harttransplantatie met maximaal 5 verpleegdagen bij een hartaandoening/ longaandoening</t>
  </si>
  <si>
    <t>14D633</t>
  </si>
  <si>
    <t>979001158</t>
  </si>
  <si>
    <t>Onderzoek of patiënt in aanmerking komt voor harttransplantatie met 6 tot maximaal 28 verpleegdagen bij een hartaandoening/ longaandoening</t>
  </si>
  <si>
    <t>14D634</t>
  </si>
  <si>
    <t>979001159</t>
  </si>
  <si>
    <t>Onderzoek of patiënt in aanmerking komt voor harttransplantatie met meer dan 28 verpleegdagen bij een hartaandoening/ longaandoening</t>
  </si>
  <si>
    <t>14D635</t>
  </si>
  <si>
    <t>979001160</t>
  </si>
  <si>
    <t>Onderzoek of patiënt in aanmerking komt voor harttransplantatie met behandeling/onderzoek en/of meer dan 2 polibezoeken/consultaties op afstand en/of dagbehandeling bij hartaandoening/longaandoening</t>
  </si>
  <si>
    <t>14D636</t>
  </si>
  <si>
    <t>979001161</t>
  </si>
  <si>
    <t>Onderzoek of patiënt in aanmerking komt voor harttransplantatie met 1 of 2 polikliniekbezoeken/ consultaties op afstand bij de screening in het kader van harttransplantatie</t>
  </si>
  <si>
    <t>14D637</t>
  </si>
  <si>
    <t>979001163</t>
  </si>
  <si>
    <t>Begeleiding bij harttransplantatie met maximaal 5 verpleegdagen</t>
  </si>
  <si>
    <t>14D638</t>
  </si>
  <si>
    <t>979001164</t>
  </si>
  <si>
    <t>Begeleiding bij harttransplantatie met 6 tot maximaal 28 verpleegdagen</t>
  </si>
  <si>
    <t>14D639</t>
  </si>
  <si>
    <t>979001165</t>
  </si>
  <si>
    <t>Begeleiding bij harttransplantatie met meer dan 28 verpleegdagen</t>
  </si>
  <si>
    <t>14D640</t>
  </si>
  <si>
    <t>979001166</t>
  </si>
  <si>
    <t>Begeleiding bij harttransplantatie met behandeling of onderzoek en/of meer dan 2 polikliniekbezoeken/ consultaties op afstand en/of dagbehandeling</t>
  </si>
  <si>
    <t>14D641</t>
  </si>
  <si>
    <t>979001167</t>
  </si>
  <si>
    <t>Begeleiding bij harttransplantatie met 1 of 2 polikliniekbezoeken/ consultaties op afstand</t>
  </si>
  <si>
    <t>14D642</t>
  </si>
  <si>
    <t>979001169</t>
  </si>
  <si>
    <t>Nazorg na harttransplantatie met maximaal 5 verpleegdagen</t>
  </si>
  <si>
    <t>14D643</t>
  </si>
  <si>
    <t>979001170</t>
  </si>
  <si>
    <t>Nazorg na harttransplantatie met 6 tot maximaal 28 verpleegdagen</t>
  </si>
  <si>
    <t>14D644</t>
  </si>
  <si>
    <t>979001171</t>
  </si>
  <si>
    <t>Nazorg na harttransplantatie met meer dan 28 verpleegdagen</t>
  </si>
  <si>
    <t>14D645</t>
  </si>
  <si>
    <t>979001172</t>
  </si>
  <si>
    <t>Nazorg na harttransplantatie met behandeling of onderzoek en/of meer dan 2 polikliniekbezoeken/ consultaties op afstand en/of dagbehandeling</t>
  </si>
  <si>
    <t>14D646</t>
  </si>
  <si>
    <t>979001173</t>
  </si>
  <si>
    <t>Nazorg na harttransplantatie met 1 of 2 polikliniekbezoeken/ consultaties op afstand</t>
  </si>
  <si>
    <t>14D648</t>
  </si>
  <si>
    <t>979001179</t>
  </si>
  <si>
    <t>Kijkoperatie aan de grote lichaamsslagader - in de borstkas of buikholte bij een hartaandoening/ longaandoening</t>
  </si>
  <si>
    <t>14D649</t>
  </si>
  <si>
    <t>979001181</t>
  </si>
  <si>
    <t>Open operatie aan de grote lichaamsslagader - in de borstkas bij een hartaandoening/ longaandoening</t>
  </si>
  <si>
    <t>14D650</t>
  </si>
  <si>
    <t>979001182</t>
  </si>
  <si>
    <t>Kijkoperatie aan de grote lichaamsslagader - in de borstkas bij een hartaandoening/ longaandoening</t>
  </si>
  <si>
    <t>14D651</t>
  </si>
  <si>
    <t>979001184</t>
  </si>
  <si>
    <t>Zeer ingewikkelde operatie aan de grote lichaamsslagader(boog) - in de borstkas bij een hartaandoening/ longaandoening</t>
  </si>
  <si>
    <t>14D652</t>
  </si>
  <si>
    <t>979001185</t>
  </si>
  <si>
    <t>Ingewikkelde operatie aan de grote lichaamsslagader(boog) - in de borstkas bij een hartaandoening/ longaandoening</t>
  </si>
  <si>
    <t>14D653</t>
  </si>
  <si>
    <t>979001186</t>
  </si>
  <si>
    <t>Operatie aan de grote lichaamsslagader(boog) - in de borstkas bij een hartaandoening/ longaandoening</t>
  </si>
  <si>
    <t>14D654</t>
  </si>
  <si>
    <t>979001188</t>
  </si>
  <si>
    <t>Operatie aan hart(klep) via een katheter tijdens een ziekenhuisopname bij een hartaandoening/ longaandoening</t>
  </si>
  <si>
    <t>14D655</t>
  </si>
  <si>
    <t>979001189</t>
  </si>
  <si>
    <t>Operatie aan hart(klep) via een katheter bij een hartaandoening/ longaandoening</t>
  </si>
  <si>
    <t>14D656</t>
  </si>
  <si>
    <t>979001190</t>
  </si>
  <si>
    <t>Operatie aan hartklep(pen) hoogste kostenklasse bij een hartaandoening/ longaandoening</t>
  </si>
  <si>
    <t>14D657</t>
  </si>
  <si>
    <t>979001191</t>
  </si>
  <si>
    <t>Operatie aan hartklep(pen) hoge kostenklasse bij een hartaandoening/ longaandoening</t>
  </si>
  <si>
    <t>14D658</t>
  </si>
  <si>
    <t>979001192</t>
  </si>
  <si>
    <t>Operatie aan hartklep(pen) middelhoge kostenklasse bij een hartaandoening/ longaandoening</t>
  </si>
  <si>
    <t>14D659</t>
  </si>
  <si>
    <t>979001193</t>
  </si>
  <si>
    <t>Operatie aan hartklep(pen) laagste kostenklasse bij een hartaandoening/ longaandoening</t>
  </si>
  <si>
    <t>14D660</t>
  </si>
  <si>
    <t>979001195</t>
  </si>
  <si>
    <t>Ingewikkelde operatie aan de hartwand bij een hartaandoening/ longaandoening</t>
  </si>
  <si>
    <t>14D661</t>
  </si>
  <si>
    <t>979001196</t>
  </si>
  <si>
    <t>Minder ingewikkelde operatie aan de hartwand bij een hartaandoening/ longaandoening</t>
  </si>
  <si>
    <t>14D662</t>
  </si>
  <si>
    <t>979001197</t>
  </si>
  <si>
    <t>Operatie aan de hartwand bij een hartaandoening/ longaandoening</t>
  </si>
  <si>
    <t>14D663</t>
  </si>
  <si>
    <t>979001199</t>
  </si>
  <si>
    <t>Ingewikkelde omleidingsoperatie bij een hartaandoening/ longaandoening</t>
  </si>
  <si>
    <t>14D664</t>
  </si>
  <si>
    <t>979001200</t>
  </si>
  <si>
    <t>Minder ingewikkelde omleidingsoperatie bij een hartaandoening/ longaandoening</t>
  </si>
  <si>
    <t>14D665</t>
  </si>
  <si>
    <t>979001201</t>
  </si>
  <si>
    <t>Omleidingsoperatie bij een hartaandoening/ longaandoening</t>
  </si>
  <si>
    <t>14D666</t>
  </si>
  <si>
    <t>979001203</t>
  </si>
  <si>
    <t>Operatie om trombose/bloedstolsel uit de longslagaders te verwijderen bij een hartaandoening/ longaandoening</t>
  </si>
  <si>
    <t>14D667</t>
  </si>
  <si>
    <t>979001205</t>
  </si>
  <si>
    <t>Operatie aan luchtwegen met hart-longmachine tijdens een ziekenhuisopname bij een hartaandoening/ longaandoening</t>
  </si>
  <si>
    <t>14D668</t>
  </si>
  <si>
    <t>979001206</t>
  </si>
  <si>
    <t>Operatie aan luchtwegen met hart-longmachine bij een hartaandoening/ longaandoening</t>
  </si>
  <si>
    <t>14D669</t>
  </si>
  <si>
    <t>979001208</t>
  </si>
  <si>
    <t>Operatie aan het hart bij een hartaandoening/ longaandoening</t>
  </si>
  <si>
    <t>14D670</t>
  </si>
  <si>
    <t>979001210</t>
  </si>
  <si>
    <t>Zeer ingewikkelde hartoperatie in geval van aangeboren afwijking tijdens een ziekenhuisopname bij een hartaandoening/ longaandoening</t>
  </si>
  <si>
    <t>14D671</t>
  </si>
  <si>
    <t>979001211</t>
  </si>
  <si>
    <t>Zeer ingewikkelde hartoperatie in geval van aangeboren afwijking bij een hartaandoening/ longaandoening</t>
  </si>
  <si>
    <t>14D672</t>
  </si>
  <si>
    <t>979001212</t>
  </si>
  <si>
    <t>Ingewikkelde hartoperatie in geval van aangeboren afwijking tijdens een ziekenhuisopname bij een hartaandoening/ longaandoening</t>
  </si>
  <si>
    <t>14D673</t>
  </si>
  <si>
    <t>979001213</t>
  </si>
  <si>
    <t>Ingewikkelde hartoperatie in geval van aangeboren afwijking bij een hartaandoening/ longaandoening</t>
  </si>
  <si>
    <t>14D674</t>
  </si>
  <si>
    <t>979001214</t>
  </si>
  <si>
    <t>Hartoperatie in geval van aangeboren afwijking tijdens een ziekenhuisopname bij een hartaandoening/ longaandoening</t>
  </si>
  <si>
    <t>14D675</t>
  </si>
  <si>
    <t>979001215</t>
  </si>
  <si>
    <t>Hartoperatie in geval van aangeboren afwijking bij een hartaandoening/ longaandoening</t>
  </si>
  <si>
    <t>14D676</t>
  </si>
  <si>
    <t>979001217</t>
  </si>
  <si>
    <t>Dotterbehandeling tijdens een ziekenhuisopname klasse 5 bij een hartaandoening/ longaandoening</t>
  </si>
  <si>
    <t>14D677</t>
  </si>
  <si>
    <t>979001218</t>
  </si>
  <si>
    <t>Dotterbehandeling klasse 5 bij een hartaandoening/ longaandoening</t>
  </si>
  <si>
    <t>14D678</t>
  </si>
  <si>
    <t>979001219</t>
  </si>
  <si>
    <t>Dotterbehandeling tijdens een ziekenhuisopname klasse 4 bij een hartaandoening/ longaandoening</t>
  </si>
  <si>
    <t>14D679</t>
  </si>
  <si>
    <t>979001220</t>
  </si>
  <si>
    <t>Dotterbehandeling klasse 4 bij een hartaandoening/ longaandoening</t>
  </si>
  <si>
    <t>14D680</t>
  </si>
  <si>
    <t>979001221</t>
  </si>
  <si>
    <t>Dotterbehandeling tijdens een ziekenhuisopname klasse 3 bij een hartaandoening/ longaandoening</t>
  </si>
  <si>
    <t>14D681</t>
  </si>
  <si>
    <t>979001222</t>
  </si>
  <si>
    <t>Dotterbehandeling klasse 3 bij een hartaandoening/ longaandoening</t>
  </si>
  <si>
    <t>14D682</t>
  </si>
  <si>
    <t>979001223</t>
  </si>
  <si>
    <t>Dotterbehandeling tijdens een ziekenhuisopname klasse 2 bij een hartaandoening/ longaandoening</t>
  </si>
  <si>
    <t>14D683</t>
  </si>
  <si>
    <t>979001224</t>
  </si>
  <si>
    <t>Dotterbehandeling klasse 2 bij een hartaandoening/ longaandoening</t>
  </si>
  <si>
    <t>14D684</t>
  </si>
  <si>
    <t>979001225</t>
  </si>
  <si>
    <t>Dotterbehandeling tijdens een ziekenhuisopname klasse 1 bij een hartaandoening/ longaandoening</t>
  </si>
  <si>
    <t>14D685</t>
  </si>
  <si>
    <t>979001226</t>
  </si>
  <si>
    <t>Dotterbehandeling klasse 1 bij een hartaandoening/ longaandoening</t>
  </si>
  <si>
    <t>14D686</t>
  </si>
  <si>
    <t>979001228</t>
  </si>
  <si>
    <t>Operatie aan het hart tijdens een ziekenhuisopname klasse 2 bij een hartaandoening/ longaandoening</t>
  </si>
  <si>
    <t>14D687</t>
  </si>
  <si>
    <t>979001229</t>
  </si>
  <si>
    <t>Operatie aan het hart klasse 2 bij een hartaandoening/ longaandoening</t>
  </si>
  <si>
    <t>14D688</t>
  </si>
  <si>
    <t>979001230</t>
  </si>
  <si>
    <t>Operatie aan het hart tijdens een ziekenhuisopname klasse 1 bij een hartaandoening/ longaandoening</t>
  </si>
  <si>
    <t>14D689</t>
  </si>
  <si>
    <t>979001231</t>
  </si>
  <si>
    <t>Operatie aan het hart klasse 1 bij een hartaandoening/ longaandoening</t>
  </si>
  <si>
    <t>14D690</t>
  </si>
  <si>
    <t>979001233</t>
  </si>
  <si>
    <t>Operatie om hartritmestoornissen te verhelpen tijdens een ziekenhuisopname klasse 4 bij een hartaandoening/ longaandoening</t>
  </si>
  <si>
    <t>14D691</t>
  </si>
  <si>
    <t>979001234</t>
  </si>
  <si>
    <t>Operatie om hartritmestoornissen te verhelpen klasse 4 bij een hartaandoening/ longaandoening</t>
  </si>
  <si>
    <t>14D692</t>
  </si>
  <si>
    <t>979001235</t>
  </si>
  <si>
    <t>Operatie om hartritmestoornissen te verhelpen tijdens een ziekenhuisopname klasse 3 bij een hartaandoening/ longaandoening</t>
  </si>
  <si>
    <t>14D693</t>
  </si>
  <si>
    <t>979001236</t>
  </si>
  <si>
    <t>Operatie om hartritmestoornissen te verhelpen klasse 3 bij een hartaandoening/ longaandoening</t>
  </si>
  <si>
    <t>14D694</t>
  </si>
  <si>
    <t>979001237</t>
  </si>
  <si>
    <t>Operatie om hartritmestoornissen te verhelpen tijdens een ziekenhuisopname klasse 2 bij een hartaandoening/ longaandoening</t>
  </si>
  <si>
    <t>14D695</t>
  </si>
  <si>
    <t>979001238</t>
  </si>
  <si>
    <t>Operatie om hartritmestoornissen te verhelpen klasse 2 bij een hartaandoening/ longaandoening</t>
  </si>
  <si>
    <t>14D696</t>
  </si>
  <si>
    <t>979001239</t>
  </si>
  <si>
    <t>Operatie om hartritmestoornissen te verhelpen tijdens een ziekenhuisopname klasse 1 bij een hartaandoening/ longaandoening</t>
  </si>
  <si>
    <t>14D697</t>
  </si>
  <si>
    <t>979001240</t>
  </si>
  <si>
    <t>Operatie om hartritmestoornissen te verhelpen klasse 1 bij een hartaandoening/ longaandoening</t>
  </si>
  <si>
    <t>14D698</t>
  </si>
  <si>
    <t>979001242</t>
  </si>
  <si>
    <t>Inbrengen van een ICD (defibrillator voor 2 hartkamers), inclusief inbrengen van elektroden bij een hartaandoening/ longaandoening</t>
  </si>
  <si>
    <t>14D699</t>
  </si>
  <si>
    <t>979001243</t>
  </si>
  <si>
    <t>Inbrengen van een AICD (defibrillator voor een hartkamer), inclusief inbrengen van elektroden bij een hartaandoening/ longaandoening</t>
  </si>
  <si>
    <t>14D700</t>
  </si>
  <si>
    <t>979001244</t>
  </si>
  <si>
    <t>Inbrengen of vervangen van een ICD (defibrillator voor 2 hartkamers) bij een hartaandoening/ longaandoening</t>
  </si>
  <si>
    <t>14D701</t>
  </si>
  <si>
    <t>979001245</t>
  </si>
  <si>
    <t>Inbrengen of vervangen van een AICD (defibrillator voor een hartkamer) bij een hartaandoening/ longaandoening</t>
  </si>
  <si>
    <t>14D702</t>
  </si>
  <si>
    <t>979001246</t>
  </si>
  <si>
    <t>Inbrengen van elektroden ten behoeve van een defibrillator bij een hartaandoening/ longaandoening</t>
  </si>
  <si>
    <t>14D703</t>
  </si>
  <si>
    <t>979001249</t>
  </si>
  <si>
    <t>Ziekenhuisopname met maximaal 5 verpleegdagen bij een hartaandoening/ longaandoening</t>
  </si>
  <si>
    <t>14D704</t>
  </si>
  <si>
    <t>979001250</t>
  </si>
  <si>
    <t>Ziekenhuisopname van 6 tot maximaal 28 verpleegdagen bij een hartaandoening/ longaandoening</t>
  </si>
  <si>
    <t>14D705</t>
  </si>
  <si>
    <t>979001251</t>
  </si>
  <si>
    <t>Ziekenhuisopname met meer dan 28 verpleegdagen bij een hartaandoening/ longaandoening</t>
  </si>
  <si>
    <t>14D706</t>
  </si>
  <si>
    <t>979001252</t>
  </si>
  <si>
    <t>Behandeling of onderzoek en/of meer dan 2 polikliniekbezoeken/ consultaties op afstand en/of dagbehandeling bij een hartaandoening/longaandoening</t>
  </si>
  <si>
    <t>14D707</t>
  </si>
  <si>
    <t>979001253</t>
  </si>
  <si>
    <t>1 of 2 polikliniekbezoeken/ consultaties op afstand bij een hartaandoening/ longaandoening</t>
  </si>
  <si>
    <t>14D708</t>
  </si>
  <si>
    <t>979001256</t>
  </si>
  <si>
    <t>Nazorg en onderzoek na het inbrengen van een hartondersteunend apparaat bij een hartaandoening/ longaandoening</t>
  </si>
  <si>
    <t>14D709</t>
  </si>
  <si>
    <t>979001257</t>
  </si>
  <si>
    <t>Harttransplantatie bij een hartaandoening/ longaandoening</t>
  </si>
  <si>
    <t>14D714</t>
  </si>
  <si>
    <t>979003026</t>
  </si>
  <si>
    <t>Selectie en aankoop van stamcellen van een niet-verwante donor voor een stamceltransplantatie</t>
  </si>
  <si>
    <t>14D718</t>
  </si>
  <si>
    <t>990017039</t>
  </si>
  <si>
    <t>Ingewikkelde behandeling van pasgeborene met maximaal 5 verpleegdagen (neonatologie)</t>
  </si>
  <si>
    <t>14D719</t>
  </si>
  <si>
    <t>990017040</t>
  </si>
  <si>
    <t>Ingewikkelde behandeling van pasgeborene met 6 tot maximaal 20 verpleegdagen (neonatologie)</t>
  </si>
  <si>
    <t>14D720</t>
  </si>
  <si>
    <t>990017041</t>
  </si>
  <si>
    <t>Ingewikkelde behandeling van pasgeborene met 21 tot maximaal 30 verpleegdagen (neonatologie)</t>
  </si>
  <si>
    <t>14D721</t>
  </si>
  <si>
    <t>990017042</t>
  </si>
  <si>
    <t>Ingewikkelde behandeling van pasgeborene met 31 tot maximaal 45 verpleegdagen (neonatologie)</t>
  </si>
  <si>
    <t>14D722</t>
  </si>
  <si>
    <t>990017043</t>
  </si>
  <si>
    <t>Ingewikkelde behandeling van pasgeborene met meer dan 45 verpleegdagen (neonatologie)</t>
  </si>
  <si>
    <t>14D723</t>
  </si>
  <si>
    <t>990017044</t>
  </si>
  <si>
    <t>Behandeling van pasgeborene met maximaal 5 verpleegdagen na een keizersnede (neonatologie)</t>
  </si>
  <si>
    <t>14D724</t>
  </si>
  <si>
    <t>990017045</t>
  </si>
  <si>
    <t>Behandeling van pasgeborene met maximaal 5 verpleegdagen (neonatologie)</t>
  </si>
  <si>
    <t>14D725</t>
  </si>
  <si>
    <t>990017046</t>
  </si>
  <si>
    <t>Behandeling van pasgeborene met 6 tot maximaal 20 verpleegdagen (neonatologie)</t>
  </si>
  <si>
    <t>14D726</t>
  </si>
  <si>
    <t>990017047</t>
  </si>
  <si>
    <t>Behandeling van pasgeborene met 21 tot maximaal 30 verpleegdagen (neonatologie)</t>
  </si>
  <si>
    <t>14D727</t>
  </si>
  <si>
    <t>990017048</t>
  </si>
  <si>
    <t>Behandeling van pasgeborene met 31 tot maximaal 45 verpleegdagen (neonatologie)</t>
  </si>
  <si>
    <t>14D728</t>
  </si>
  <si>
    <t>990017049</t>
  </si>
  <si>
    <t>Behandeling van pasgeborene met meer dan 45 verpleegdagen (neonatologie)</t>
  </si>
  <si>
    <t>14D730</t>
  </si>
  <si>
    <t>990022036</t>
  </si>
  <si>
    <t>Beoordeling bij verminderd functioneren van de longen bij complex chronische longaandoeningen</t>
  </si>
  <si>
    <t>14D731</t>
  </si>
  <si>
    <t>990022037</t>
  </si>
  <si>
    <t>Afgebroken behandeling bij verminderd functioneren van de longen bij complex chronische longaandoeningen</t>
  </si>
  <si>
    <t>14D732</t>
  </si>
  <si>
    <t>990022038</t>
  </si>
  <si>
    <t>Behandelend kinderonderzoek bij verminderd functioneren van de longen bij complex chronische longaandoeningen</t>
  </si>
  <si>
    <t>14D774</t>
  </si>
  <si>
    <t>990027131</t>
  </si>
  <si>
    <t>Een consult door specialisme revalidatiegeneeskunde tijdens een verblijf of klinische zorgdag in de thuissituatie voor een ander specialisme</t>
  </si>
  <si>
    <t>14D777</t>
  </si>
  <si>
    <t>990027134</t>
  </si>
  <si>
    <t>Behandeling met een of meerdere zorgverleners met meer dan 296 behandeluren met meer dan 14 verpleegdagen bij een aandoening van het bewegingsapparaat</t>
  </si>
  <si>
    <t>14D778</t>
  </si>
  <si>
    <t>990027135</t>
  </si>
  <si>
    <t>Behandeling met een of meerdere zorgverleners met meer dan 150 tot maximaal 296 behandeluren met meer dan 14 verpleegdagen bij een aandoening van het bewegingsapparaat</t>
  </si>
  <si>
    <t>14D779</t>
  </si>
  <si>
    <t>990027136</t>
  </si>
  <si>
    <t>Behandeling met een of meerdere zorgverleners met meer dan 83 tot maximaal 150 behandeluren met meer dan 14 verpleegdagen bij een aandoening van het bewegingsapparaat</t>
  </si>
  <si>
    <t>14D780</t>
  </si>
  <si>
    <t>990027137</t>
  </si>
  <si>
    <t>Behandeling met een of meerdere zorgverleners met meer dan 35 tot maximaal 83 behandeluren met meer dan 14 verpleegdagen bij een aandoening van het bewegingsapparaat</t>
  </si>
  <si>
    <t>14D781</t>
  </si>
  <si>
    <t>990027138</t>
  </si>
  <si>
    <t>Behandeling met een of meerdere zorgverleners met maximaal 35 behandeluren met meer dan 14 verpleegdagen bij een aandoening van het bewegingsapparaat</t>
  </si>
  <si>
    <t>14D783</t>
  </si>
  <si>
    <t>990027140</t>
  </si>
  <si>
    <t>Behandeling met een of meerdere zorgverleners met meer dan 128 behandeluren bij een aandoening van het bewegingsapparaat</t>
  </si>
  <si>
    <t>14D784</t>
  </si>
  <si>
    <t>990027141</t>
  </si>
  <si>
    <t>Behandeling met een of meerdere zorgverleners met meer dan 58 tot maximaal 128 behandeluren bij een aandoening van het bewegingsapparaat</t>
  </si>
  <si>
    <t>14D785</t>
  </si>
  <si>
    <t>990027142</t>
  </si>
  <si>
    <t>Behandeling met een of meerdere zorgverleners tot maximaal 58 behandeluren bij een aandoening van het bewegingsapparaat</t>
  </si>
  <si>
    <t>14D786</t>
  </si>
  <si>
    <t>990027143</t>
  </si>
  <si>
    <t>Behandeling met een of meerdere zorgverleners met meer dan 485 behandeluren met meer dan 14 verpleegdagen bij een amputatie</t>
  </si>
  <si>
    <t>14D787</t>
  </si>
  <si>
    <t>990027144</t>
  </si>
  <si>
    <t>Behandeling met een of meerdere zorgverleners met meer dan 270 tot maximaal 485 behandeluren met meer dan 14 verpleegdagen bij een amputatie</t>
  </si>
  <si>
    <t>14D788</t>
  </si>
  <si>
    <t>990027145</t>
  </si>
  <si>
    <t>Behandeling met een of meerdere zorgverleners met meer dan 140 tot maximaal 270 behandeluren met meer dan 14 verpleegdagen bij een amputatie</t>
  </si>
  <si>
    <t>14D789</t>
  </si>
  <si>
    <t>990027146</t>
  </si>
  <si>
    <t>Behandeling met een of meerdere zorgverleners met meer dan 51 tot maximaal 140 behandeluren met meer dan 14 verpleegdagen bij een amputatie</t>
  </si>
  <si>
    <t>14D790</t>
  </si>
  <si>
    <t>990027147</t>
  </si>
  <si>
    <t>Behandeling met een of meerdere zorgverleners met tot maximaal 51 behandeluren met meer dan 14 verpleegdagen bij een amputatie</t>
  </si>
  <si>
    <t>14D792</t>
  </si>
  <si>
    <t>990027149</t>
  </si>
  <si>
    <t>Behandeling met een of meerdere zorgverleners met meer dan 269 behandeluren bij een amputatie</t>
  </si>
  <si>
    <t>14D793</t>
  </si>
  <si>
    <t>990027150</t>
  </si>
  <si>
    <t>Behandeling met een of meerdere zorgverleners met meer dan 70 tot maximaal 269 behandeluren bij een amputatie</t>
  </si>
  <si>
    <t>14D794</t>
  </si>
  <si>
    <t>990027151</t>
  </si>
  <si>
    <t>Behandeling met een of meerdere zorgverleners tot maximaal 70 behandeluren bij een amputatie</t>
  </si>
  <si>
    <t>14D795</t>
  </si>
  <si>
    <t>990027152</t>
  </si>
  <si>
    <t>Behandeling met een of meerdere zorgverleners met meer dan 381 behandeluren met meer dan 14 verpleegdagen bij een aandoening van de hersenen</t>
  </si>
  <si>
    <t>14D796</t>
  </si>
  <si>
    <t>990027153</t>
  </si>
  <si>
    <t>Behandeling met een of meerdere zorgverleners met meer dan 201 tot maximaal 381 behandeluren met meer dan 14 verpleegdagen bij een aandoening van de hersenen</t>
  </si>
  <si>
    <t>14D797</t>
  </si>
  <si>
    <t>990027154</t>
  </si>
  <si>
    <t>Behandeling met een of meerdere zorgverleners met meer dan 97 tot maximaal 201 behandeluren met meer dan 14 verpleegdagen bij een aandoening van de hersenen</t>
  </si>
  <si>
    <t>14D798</t>
  </si>
  <si>
    <t>990027155</t>
  </si>
  <si>
    <t>Behandeling met een of meerdere zorgverleners met meer dan 34 tot maximaal 97 behandeluren met meer dan 14 verpleegdagen bij een aandoening van de hersenen</t>
  </si>
  <si>
    <t>14D799</t>
  </si>
  <si>
    <t>990027156</t>
  </si>
  <si>
    <t>Behandeling met een of meerdere zorgverleners met tot maximaal 34 behandeluren met meer dan 14 verpleegdagen bij een aandoening van de hersenen</t>
  </si>
  <si>
    <t>14D800</t>
  </si>
  <si>
    <t>990027157</t>
  </si>
  <si>
    <t>Behandeling met een of meerdere zorgverleners met meer dan 397 behandeluren bij een aandoening van de hersenen</t>
  </si>
  <si>
    <t>14D801</t>
  </si>
  <si>
    <t>990027158</t>
  </si>
  <si>
    <t>Behandeling met een of meerdere zorgverleners met meer dan 161 tot maximaal 397 behandeluren bij een aandoening van de hersenen</t>
  </si>
  <si>
    <t>14D802</t>
  </si>
  <si>
    <t>990027159</t>
  </si>
  <si>
    <t>Behandeling met een of meerdere zorgverleners met meer dan 50 tot maximaal 161 behandeluren bij een aandoening van de hersenen</t>
  </si>
  <si>
    <t>14D803</t>
  </si>
  <si>
    <t>990027160</t>
  </si>
  <si>
    <t>Behandeling met een of meerdere zorgverleners tot maximaal 50 behandeluren bij een aandoening van de hersenen</t>
  </si>
  <si>
    <t>14D804</t>
  </si>
  <si>
    <t>990027161</t>
  </si>
  <si>
    <t>Behandeling met een of meerdere zorgverleners met meer dan 381 behandeluren met meer dan 14 verpleegdagen bij een aandoening van het zenuwstelsel</t>
  </si>
  <si>
    <t>14D805</t>
  </si>
  <si>
    <t>990027162</t>
  </si>
  <si>
    <t>Behandeling met een of meerdere zorgverleners met meer dan 214 tot maximaal 381 behandeluren met meer dan 14 verpleegdagen bij een aandoening van het zenuwstelsel</t>
  </si>
  <si>
    <t>14D806</t>
  </si>
  <si>
    <t>990027163</t>
  </si>
  <si>
    <t>Behandeling met een of meerdere zorgverleners met meer dan 123 tot maximaal 214 behandeluren met meer dan 14 verpleegdagen bij een aandoening van het zenuwstelsel</t>
  </si>
  <si>
    <t>14D807</t>
  </si>
  <si>
    <t>990027164</t>
  </si>
  <si>
    <t>Behandeling met een of meerdere zorgverleners met meer dan 39 tot maximaal 123 behandeluren met meer dan 14 verpleegdagen bij een aandoening van het zenuwstelsel</t>
  </si>
  <si>
    <t>14D808</t>
  </si>
  <si>
    <t>990027165</t>
  </si>
  <si>
    <t>Behandeling met een of meerdere zorgverleners met tot maximaal 39 behandeluren met meer dan 14 verpleegdagen bij een aandoening van het zenuwstelsel</t>
  </si>
  <si>
    <t>14D809</t>
  </si>
  <si>
    <t>990027166</t>
  </si>
  <si>
    <t>Behandeling met een of meerdere zorgverleners met meer dan 182 behandeluren bij een aandoening van het zenuwstelsel</t>
  </si>
  <si>
    <t>14D810</t>
  </si>
  <si>
    <t>990027167</t>
  </si>
  <si>
    <t>Behandeling met een of meerdere zorgverleners met meer dan 67 tot maximaal 182 behandeluren bij een aandoening van het zenuwstelsel</t>
  </si>
  <si>
    <t>14D811</t>
  </si>
  <si>
    <t>990027168</t>
  </si>
  <si>
    <t>Behandeling met een of meerdere zorgverleners tot maximaal 67 behandeluren bij een aandoening van het zenuwstelsel</t>
  </si>
  <si>
    <t>14D818</t>
  </si>
  <si>
    <t>990027175</t>
  </si>
  <si>
    <t>Behandeling met een of meerdere zorgverleners met meer dan 163 behandeluren bij een dwarslaesie</t>
  </si>
  <si>
    <t>14D819</t>
  </si>
  <si>
    <t>990027176</t>
  </si>
  <si>
    <t>Behandeling met een of meerdere zorgverleners met meer dan 74 tot maximaal 163 behandeluren bij een dwarslaesie</t>
  </si>
  <si>
    <t>14D820</t>
  </si>
  <si>
    <t>990027177</t>
  </si>
  <si>
    <t>Behandeling met een of meerdere zorgverleners tot maximaal 74 behandeluren bij een dwarslaesie</t>
  </si>
  <si>
    <t>14D821</t>
  </si>
  <si>
    <t>990027178</t>
  </si>
  <si>
    <t>Behandeling met een of meerdere zorgverleners met meer dan 490 behandeluren met meer dan 14 verpleegdagen bij een aandoening van de organen</t>
  </si>
  <si>
    <t>14D822</t>
  </si>
  <si>
    <t>990027179</t>
  </si>
  <si>
    <t>Behandeling met een of meerdere zorgverleners met meer dan 276 tot maximaal 490 behandeluren met meer dan 14 verpleegdagen bij een aandoening van de organen</t>
  </si>
  <si>
    <t>14D823</t>
  </si>
  <si>
    <t>990027180</t>
  </si>
  <si>
    <t>Behandeling met een of meerdere zorgverleners met meer dan 140 tot maximaal 276 behandeluren met meer dan 14 verpleegdagen bij een aandoening van de organen</t>
  </si>
  <si>
    <t>14D824</t>
  </si>
  <si>
    <t>990027181</t>
  </si>
  <si>
    <t>Behandeling met een of meerdere zorgverleners met meer dan 50 tot maximaal 140 behandeluren met meer dan 14 verpleegdagen bij een aandoening van de organen</t>
  </si>
  <si>
    <t>14D825</t>
  </si>
  <si>
    <t>990027182</t>
  </si>
  <si>
    <t>Behandeling met een of meerdere zorgverleners met tot maximaal 50 behandeluren met meer dan 14 verpleegdagen bij een aandoening van de organen</t>
  </si>
  <si>
    <t>14D827</t>
  </si>
  <si>
    <t>990027184</t>
  </si>
  <si>
    <t>Behandeling met een of meerdere zorgverleners met meer dan 232 behandeluren bij een aandoening van de organen</t>
  </si>
  <si>
    <t>14D828</t>
  </si>
  <si>
    <t>990027185</t>
  </si>
  <si>
    <t>Behandeling met een of meerdere zorgverleners met meer dan 72 tot maximaal 232 behandeluren bij een aandoening van de organen</t>
  </si>
  <si>
    <t>14D829</t>
  </si>
  <si>
    <t>990027186</t>
  </si>
  <si>
    <t>Behandeling met een of meerdere zorgverleners tot maximaal 72 behandeluren bij een aandoening van de organen</t>
  </si>
  <si>
    <t>14D830</t>
  </si>
  <si>
    <t>990027187</t>
  </si>
  <si>
    <t>Behandeling met een of meerdere zorgverleners met meer dan 296 behandeluren met meer dan 14 verpleegdagen bij chronische pijn of een psychische stoornis</t>
  </si>
  <si>
    <t>14D831</t>
  </si>
  <si>
    <t>990027188</t>
  </si>
  <si>
    <t>Behandeling met een of meerdere zorgverleners met meer dan 173 tot maximaal 296 behandeluren met meer dan 14 verpleegdagen bij chronische pijn of een psychische stoornis</t>
  </si>
  <si>
    <t>14D832</t>
  </si>
  <si>
    <t>990027189</t>
  </si>
  <si>
    <t>Behandeling met een of meerdere zorgverleners met meer dan 89 tot maximaal 173 behandeluren met meer dan 14 verpleegdagen bij chronische pijn of een psychische stoornis</t>
  </si>
  <si>
    <t>14D833</t>
  </si>
  <si>
    <t>990027190</t>
  </si>
  <si>
    <t>Behandeling met een of meerdere zorgverleners met meer dan 41 tot maximaal 89 behandeluren met meer dan 14 verpleegdagen bij chronische pijn of een psychische stoornis</t>
  </si>
  <si>
    <t>14D834</t>
  </si>
  <si>
    <t>990027191</t>
  </si>
  <si>
    <t>Behandeling met een of meerdere zorgverleners met tot maximaal 41 behandeluren met meer dan 14 verpleegdagen bij chronische pijn of een psychische stoornis</t>
  </si>
  <si>
    <t>14D836</t>
  </si>
  <si>
    <t>990027193</t>
  </si>
  <si>
    <t>Behandeling met een of meerdere zorgverleners met meer dan 130 behandeluren bij chronische pijn of een psychische stoornis</t>
  </si>
  <si>
    <t>14D837</t>
  </si>
  <si>
    <t>990027194</t>
  </si>
  <si>
    <t>Behandeling met een of meerdere zorgverleners met meer dan 48 tot maximaal 130 behandeluren bij chronische pijn of een psychische stoornis</t>
  </si>
  <si>
    <t>14D838</t>
  </si>
  <si>
    <t>990027195</t>
  </si>
  <si>
    <t>Behandeling met een of meerdere zorgverleners tot maximaal 48 behandeluren bij chronische pijn of een psychische stoornis</t>
  </si>
  <si>
    <t>14D841</t>
  </si>
  <si>
    <t>990116003</t>
  </si>
  <si>
    <t>Toediening van chemotherapie en/of medicijnen die de afweer versterken i.v.m. goedaardig beenmergfalen of kanker bij kind</t>
  </si>
  <si>
    <t>14D842</t>
  </si>
  <si>
    <t>990116004</t>
  </si>
  <si>
    <t>Ziekenhuisopname met maximaal 5 verpleegdagen i.v.m. goedaardig beenmergfalen of kanker bij kind</t>
  </si>
  <si>
    <t>14D844</t>
  </si>
  <si>
    <t>990116006</t>
  </si>
  <si>
    <t>Begeleiding bij bloedtransfusie i.v.m. goedaardig beenmergfalen of kanker bij kind</t>
  </si>
  <si>
    <t>14D845</t>
  </si>
  <si>
    <t>990116007</t>
  </si>
  <si>
    <t>Ziekenhuisopname met meer dan 28 verpleegdagen i.v.m. goedaardig beenmergfalen of kanker bij kind</t>
  </si>
  <si>
    <t>14D846</t>
  </si>
  <si>
    <t>990116008</t>
  </si>
  <si>
    <t>Ziekenhuisopname van 6 tot maximaal 28 verpleegdagen i.v.m. goedaardig beenmergfalen of kanker bij kind</t>
  </si>
  <si>
    <t>14D849</t>
  </si>
  <si>
    <t>990116011</t>
  </si>
  <si>
    <t>Behandeling of onderzoek en/of meer dan 2 polikliniekbezoeken/ consultaties op afstand en/of dagbehandeling i.v.m. goedaardig beenmergfalen of kanker bij kind</t>
  </si>
  <si>
    <t>14D853</t>
  </si>
  <si>
    <t>990116018</t>
  </si>
  <si>
    <t>1 of 2 polikliniekbezoeken/ consultaties op afstand i.v.m. goedaardig beenmergfalen of kanker bij kind</t>
  </si>
  <si>
    <t>14D856</t>
  </si>
  <si>
    <t>990116022</t>
  </si>
  <si>
    <t>Nazorg na kanker van beenmerg of lymfeklieren (bij kind)</t>
  </si>
  <si>
    <t>14D858</t>
  </si>
  <si>
    <t>990116025</t>
  </si>
  <si>
    <t>Nazorg na kanker aan het centrale zenuwstelsel (bij kind)</t>
  </si>
  <si>
    <t>14D859</t>
  </si>
  <si>
    <t>990116027</t>
  </si>
  <si>
    <t>Nazorg na vaste (solide) tumoren (bij kind)</t>
  </si>
  <si>
    <t>14D860</t>
  </si>
  <si>
    <t>990116029</t>
  </si>
  <si>
    <t>Onderzoek gericht op het uitsluiten of ontdekken van kanker bij kind</t>
  </si>
  <si>
    <t>14D862</t>
  </si>
  <si>
    <t>990216005</t>
  </si>
  <si>
    <t>Terugkerende verstrekking geneesmiddelen bij een nieraandoening (bij kind)</t>
  </si>
  <si>
    <t>14D863</t>
  </si>
  <si>
    <t>990216006</t>
  </si>
  <si>
    <t>Ziekenhuisopname met meer dan 28 verpleegdagen bij een nieraandoening (bij kind)</t>
  </si>
  <si>
    <t>14D864</t>
  </si>
  <si>
    <t>990216007</t>
  </si>
  <si>
    <t>Ziekenhuisopname met maximaal 5 verpleegdagen bij een nieraandoening (bij kind)</t>
  </si>
  <si>
    <t>14D865</t>
  </si>
  <si>
    <t>990216008</t>
  </si>
  <si>
    <t>Ziekenhuisopname met maximaal 5 verpleegdagen en bijzondere onderzoeken of behandelingen bij een nieraandoening (bij kind)</t>
  </si>
  <si>
    <t>14D866</t>
  </si>
  <si>
    <t>990216010</t>
  </si>
  <si>
    <t>Behandeling of onderzoek en/of meer dan 2 polikliniekbezoeken/ consultaties op afstand en/of dagbehandeling bij een aandoening van de urinewegen (bij kind)</t>
  </si>
  <si>
    <t>14D867</t>
  </si>
  <si>
    <t>990216011</t>
  </si>
  <si>
    <t>Ziekenhuisopname met maximaal 5 verpleegdagen bij een aandoening van de urinewegen (bij kind)</t>
  </si>
  <si>
    <t>14D868</t>
  </si>
  <si>
    <t>990216012</t>
  </si>
  <si>
    <t>Thuis filteren van het bloed door een kunstnier (dialyse) met 1 tot maximaal 3 dialyses per week bij nierfalen (bij kind)</t>
  </si>
  <si>
    <t>14D869</t>
  </si>
  <si>
    <t>990216013</t>
  </si>
  <si>
    <t>Ziekenhuisopname van 6 tot maximaal 28 verpleegdagen bij een nieraandoening (bij kind)</t>
  </si>
  <si>
    <t>14D870</t>
  </si>
  <si>
    <t>990216014</t>
  </si>
  <si>
    <t>Ziekenhuisopname van 6 tot maximaal 28 verpleegdagen met bijzondere activiteiten bij een nieraandoening (bij kind)</t>
  </si>
  <si>
    <t>14D871</t>
  </si>
  <si>
    <t>990216015</t>
  </si>
  <si>
    <t>Behandeling of onderzoek en/of meer dan 2 polikliniekbezoeken/ consultaties op afstand en/of dagbehandeling bij een ontsteking van de urinewegen (bij kind)</t>
  </si>
  <si>
    <t>14D872</t>
  </si>
  <si>
    <t>990216016</t>
  </si>
  <si>
    <t>Ziekenhuisopname met maximaal 5 verpleegdagen bij een ontsteking van de urinewegen (bij kind)</t>
  </si>
  <si>
    <t>14D873</t>
  </si>
  <si>
    <t>990216018</t>
  </si>
  <si>
    <t>1 of 2 polikliniekbezoeken/ consultaties op afstand bij een aandoening van de urinewegen (bij kind)</t>
  </si>
  <si>
    <t>14D874</t>
  </si>
  <si>
    <t>990216020</t>
  </si>
  <si>
    <t>Ziekenhuisopname met meer dan 5 verpleegdagen bij een aandoening van de urinewegen (bij kind)</t>
  </si>
  <si>
    <t>14D875</t>
  </si>
  <si>
    <t>990216021</t>
  </si>
  <si>
    <t>Thuis filteren van het bloed door een kunstnier (dialyse) met 4 of 5 dialyses per week bij nierfalen (bij kind)</t>
  </si>
  <si>
    <t>14D876</t>
  </si>
  <si>
    <t>990216022</t>
  </si>
  <si>
    <t>Filteren van het bloed door een kunstnier (dialyse) met 1 tot maximaal 3 dialyses per week bij nierfalen (bij kind)</t>
  </si>
  <si>
    <t>14D877</t>
  </si>
  <si>
    <t>990216023</t>
  </si>
  <si>
    <t>Filteren van het bloed door een kunstnier (dialyse) met 1 tot maximaal 3 dialyses per week, tijdens een ziekenhuisopname bij nierfalen (bij kind)</t>
  </si>
  <si>
    <t>14D878</t>
  </si>
  <si>
    <t>990216024</t>
  </si>
  <si>
    <t>Meer dan 6 polikliniekbezoeken/ consultaties op afstand of meer dan 1 dagbehandeling bij een nieraandoening (bij kind)</t>
  </si>
  <si>
    <t>14D879</t>
  </si>
  <si>
    <t>990216025</t>
  </si>
  <si>
    <t>Meer dan 6 polikliniekbezoeken/ consultaties op afstand of meer dan 1 dagbehandeling met bijzondere activiteiten bij een nieraandoening (bij kind)</t>
  </si>
  <si>
    <t>14D880</t>
  </si>
  <si>
    <t>990216026</t>
  </si>
  <si>
    <t>Behandeling of onderzoek en/of meer dan 2 polikliniekbezoeken/ consultaties op afstand en/of dagbehandeling bij ongewild urineverlies/ bedplassen (bij kind)</t>
  </si>
  <si>
    <t>14D881</t>
  </si>
  <si>
    <t>990216027</t>
  </si>
  <si>
    <t>Ziekenhuisopname met maximaal 5 verpleegdagen bij ongewild urineverlies/ bedplassen (bij kind)</t>
  </si>
  <si>
    <t>14D882</t>
  </si>
  <si>
    <t>990216029</t>
  </si>
  <si>
    <t>1 of 2 polikliniekbezoeken/ consultaties op afstand bij een ontsteking van de urinewegen (bij kind)</t>
  </si>
  <si>
    <t>14D883</t>
  </si>
  <si>
    <t>990216030</t>
  </si>
  <si>
    <t>Ziekenhuisopname met meer dan 28 verpleegdagen bij een ontsteking van de urinewegen (bij kind)</t>
  </si>
  <si>
    <t>14D884</t>
  </si>
  <si>
    <t>990216031</t>
  </si>
  <si>
    <t>Ziekenhuisopname van 6 tot maximaal 28 verpleegdagen bij een ontsteking van de urinewegen (bij kind)</t>
  </si>
  <si>
    <t>14D885</t>
  </si>
  <si>
    <t>990216032</t>
  </si>
  <si>
    <t>Continue Ambulante of Automatische Peritoneaal Dialyse (buikspoeling) per week bij plotseling nierfalen (bij kind)</t>
  </si>
  <si>
    <t>14D886</t>
  </si>
  <si>
    <t>990216033</t>
  </si>
  <si>
    <t>Continue Ambulante of Automatische Peritoneaal Dialyse (buikspoeling) per week met een ziekenhuisopname bij plotseling nierfalen (bij kind)</t>
  </si>
  <si>
    <t>14D887</t>
  </si>
  <si>
    <t>990216034</t>
  </si>
  <si>
    <t>Filteren van het bloed door een kunstnier (dialyse) met 1 tot maximaal 3 dialyses per week bij plotseling nierfalen (bij kind)</t>
  </si>
  <si>
    <t>14D888</t>
  </si>
  <si>
    <t>990216035</t>
  </si>
  <si>
    <t>Filteren van het bloed door een kunstnier (dialyse) met 1 tot maximaal 3 dialyses per week, tijdens een ziekenhuisopname bij plotseling nierfalen (bij kind)</t>
  </si>
  <si>
    <t>14D889</t>
  </si>
  <si>
    <t>990216036</t>
  </si>
  <si>
    <t>Thuis filteren van het bloed door een kunstnier (dialyse) met 6 of meer dialyses per week bij nierfalen (bij kind)</t>
  </si>
  <si>
    <t>14D890</t>
  </si>
  <si>
    <t>990216037</t>
  </si>
  <si>
    <t>Filteren van het bloed door een kunstnier (dialyse) met 4 of 5 dialyses per week bij nierfalen (bij kind)</t>
  </si>
  <si>
    <t>14D891</t>
  </si>
  <si>
    <t>990216038</t>
  </si>
  <si>
    <t>Filteren van het bloed door een kunstnier (dialyse) met 4 of 5 dialyses per week, tijdens een ziekenhuisopname bij nierfalen (bij kind)</t>
  </si>
  <si>
    <t>14D892</t>
  </si>
  <si>
    <t>990216040</t>
  </si>
  <si>
    <t>1 of 2 polikliniekbezoeken/ consultaties op afstand bij een nieraandoening (bij kind)</t>
  </si>
  <si>
    <t>14D893</t>
  </si>
  <si>
    <t>990216041</t>
  </si>
  <si>
    <t>Behandeling of onderzoek en/of meer dan 2 polikliniekbezoeken/ consultaties op afstand en/of 1 dagbehandeling bij een nieraandoening (bij kind)</t>
  </si>
  <si>
    <t>14D894</t>
  </si>
  <si>
    <t>990216042</t>
  </si>
  <si>
    <t>Behandeling of onderzoek en/of meer dan 2 polikliniekbezoeken/ consultaties op afstand en/of 1 dagbehandeling met bijzondere activiteiten bij een nieraandoening (bij kind)</t>
  </si>
  <si>
    <t>14D895</t>
  </si>
  <si>
    <t>990216044</t>
  </si>
  <si>
    <t>1 of 2 polikliniekbezoeken/ consultaties op afstand bij ongewild urineverlies/ bedplassen (bij kind)</t>
  </si>
  <si>
    <t>14D896</t>
  </si>
  <si>
    <t>990216046</t>
  </si>
  <si>
    <t>Ziekenhuisopname met meer dan 5 verpleegdagen bij ongewild urineverlies/ bedplassen (bij kind)</t>
  </si>
  <si>
    <t>14D897</t>
  </si>
  <si>
    <t>990216047</t>
  </si>
  <si>
    <t>Filteren van het bloed door een kunstnier (dialyse) met 4 of 5 dialyses per week bij plotseling nierfalen (bij kind)</t>
  </si>
  <si>
    <t>14D898</t>
  </si>
  <si>
    <t>990216048</t>
  </si>
  <si>
    <t>Filteren van het bloed door een kunstnier (dialyse) met 4 of 5 dialyses per week, tijdens een ziekenhuisopname bij plotseling nierfalen (bij kind)</t>
  </si>
  <si>
    <t>14D899</t>
  </si>
  <si>
    <t>990216050</t>
  </si>
  <si>
    <t>Filteren van het bloed door een kunstnier (dialyse) met 6 of meer dialyses per week bij nierfalen (bij kind)</t>
  </si>
  <si>
    <t>14D900</t>
  </si>
  <si>
    <t>990216052</t>
  </si>
  <si>
    <t>Filteren van het bloed door een kunstnier (dialyse) met 6 of meer dialyses per week, tijdens een ziekenhuisopname bij nierfalen (bij kind)</t>
  </si>
  <si>
    <t>14D901</t>
  </si>
  <si>
    <t>990216054</t>
  </si>
  <si>
    <t>1 of 2 polikliniekbezoeken/ consultaties op afstand bij plotseling nierfalen (bij kind)</t>
  </si>
  <si>
    <t>14D902</t>
  </si>
  <si>
    <t>990216055</t>
  </si>
  <si>
    <t>Behandeling of onderzoek en/of meer dan 2 polikliniekbezoeken/ consultaties op afstand en/of dagbehandeling bij plotseling nierfalen (bij kind)</t>
  </si>
  <si>
    <t>14D903</t>
  </si>
  <si>
    <t>990216056</t>
  </si>
  <si>
    <t>Behandeling of onderzoek en/of meer dan 2 polikliniekbezoeken/ consultaties op afstand en/of dagbehandeling met bijzondere activiteiten bij plotseling nierfalen (bij kind)</t>
  </si>
  <si>
    <t>14D904</t>
  </si>
  <si>
    <t>990216057</t>
  </si>
  <si>
    <t>Ziekenhuisopname met meer dan 28 verpleegdagen bij plotseling nierfalen (bij kind)</t>
  </si>
  <si>
    <t>14D905</t>
  </si>
  <si>
    <t>990216058</t>
  </si>
  <si>
    <t>Ziekenhuisopname met maximaal 5 verpleegdagen bij plotseling nierfalen (bij kind)</t>
  </si>
  <si>
    <t>14D906</t>
  </si>
  <si>
    <t>990216059</t>
  </si>
  <si>
    <t>Ziekenhuisopname met maximaal 5 verpleegdagen en bijzondere onderzoeken of behandelingen bij plotseling nierfalen (bij kind)</t>
  </si>
  <si>
    <t>14D907</t>
  </si>
  <si>
    <t>990216061</t>
  </si>
  <si>
    <t>Filteren van het bloed door een kunstnier (dialyse) met 6 of meer dialyses per week bij plotseling nierfalen (bij kind)</t>
  </si>
  <si>
    <t>14D908</t>
  </si>
  <si>
    <t>990216063</t>
  </si>
  <si>
    <t>Filteren van het bloed door een kunstnier (dialyse) met 6 of meer dialyses per week, tijdens een ziekenhuisopname bij plotseling nierfalen (bij kind)</t>
  </si>
  <si>
    <t>14D909</t>
  </si>
  <si>
    <t>990216064</t>
  </si>
  <si>
    <t>Continue Ambulante of Automatische Peritoneaal Dialyse (buikspoeling) per week bij nierfalen (bij kind)</t>
  </si>
  <si>
    <t>14D910</t>
  </si>
  <si>
    <t>990216065</t>
  </si>
  <si>
    <t>Continue Ambulante of Automatische Peritoneaal Dialyse (buikspoeling) per week met een ziekenhuisopname bij nierfalen (bij kind)</t>
  </si>
  <si>
    <t>14D911</t>
  </si>
  <si>
    <t>990216066</t>
  </si>
  <si>
    <t>Ziekenhuisopname van 6 tot maximaal 28 verpleegdagen bij plotseling nierfalen (bij kind)</t>
  </si>
  <si>
    <t>14D912</t>
  </si>
  <si>
    <t>990216067</t>
  </si>
  <si>
    <t>Ziekenhuisopname van 6 tot maximaal 28 verpleegdagen en bijzondere onderzoeken of behandelingen bij plotseling nierfalen (bij kind)</t>
  </si>
  <si>
    <t>14D913</t>
  </si>
  <si>
    <t>990216069</t>
  </si>
  <si>
    <t>1 of 2 polikliniekbezoeken/ consultaties op afstand bij nierfalen (bij kind)</t>
  </si>
  <si>
    <t>14D914</t>
  </si>
  <si>
    <t>990216070</t>
  </si>
  <si>
    <t>Behandeling of onderzoek en/of meer dan 2 polikliniekbezoeken/ consultaties op afstand en/of dagbehandeling bij nierfalen (bij kind)</t>
  </si>
  <si>
    <t>14D915</t>
  </si>
  <si>
    <t>990216071</t>
  </si>
  <si>
    <t>Behandeling of onderzoek en/of meer dan 2 polikliniekbezoeken/ consultaties op afstand en/of dagbehandeling met bijzondere activiteiten bij nierfalen (bij kind)</t>
  </si>
  <si>
    <t>14D916</t>
  </si>
  <si>
    <t>990216072</t>
  </si>
  <si>
    <t>Ziekenhuisopname met meer dan 28 verpleegdagen bij nierfalen (bij kind)</t>
  </si>
  <si>
    <t>14D917</t>
  </si>
  <si>
    <t>990216073</t>
  </si>
  <si>
    <t>Ziekenhuisopname met maximaal 5 verpleegdagen bij nierfalen (bij kind)</t>
  </si>
  <si>
    <t>14D918</t>
  </si>
  <si>
    <t>990216074</t>
  </si>
  <si>
    <t>Ziekenhuisopname met maximaal 5 verpleegdagen en bijzondere onderzoeken of behandelingen bij nierfalen (bij kind)</t>
  </si>
  <si>
    <t>14D919</t>
  </si>
  <si>
    <t>990216075</t>
  </si>
  <si>
    <t>Ziekenhuisopname van 6 tot maximaal 28 verpleegdagen bij nierfalen (bij kind)</t>
  </si>
  <si>
    <t>14D920</t>
  </si>
  <si>
    <t>990216076</t>
  </si>
  <si>
    <t>Ziekenhuisopname van 6 tot maximaal 28 verpleegdagen met bijzondere activiteiten bij nierfalen (bij kind)</t>
  </si>
  <si>
    <t>14D921</t>
  </si>
  <si>
    <t>990316008</t>
  </si>
  <si>
    <t>Behandeling of onderzoek en/of meer dan 2 polikliniekbezoeken/ consultaties op afstand en/of dagbehandeling bij gedragsproblemen (bij kind)</t>
  </si>
  <si>
    <t>14D922</t>
  </si>
  <si>
    <t>990316009</t>
  </si>
  <si>
    <t>Ziekenhuisopname met maximaal 5 verpleegdagen bij gedragsproblemen (bij kind)</t>
  </si>
  <si>
    <t>14D923</t>
  </si>
  <si>
    <t>990316014</t>
  </si>
  <si>
    <t>Meer dan 6 polikliniekbezoeken/ consultaties op afstand en/of meer dan 1 dagbehandeling en/of onderzoek bij een onverwacht optredende levensbedreigende situatie bij kind</t>
  </si>
  <si>
    <t>14D924</t>
  </si>
  <si>
    <t>990316016</t>
  </si>
  <si>
    <t>Ziekenhuisopname met meer dan 28 verpleegdagen bij gedragsproblemen (bij kind)</t>
  </si>
  <si>
    <t>14D925</t>
  </si>
  <si>
    <t>990316017</t>
  </si>
  <si>
    <t>Ziekenhuisopname van 6 tot maximaal 28 verpleegdagen bij gedragsproblemen (bij kind)</t>
  </si>
  <si>
    <t>14D926</t>
  </si>
  <si>
    <t>990316018</t>
  </si>
  <si>
    <t>Ziekenhuisopname bij een oogaandoening (bij kind)</t>
  </si>
  <si>
    <t>14D927</t>
  </si>
  <si>
    <t>990316019</t>
  </si>
  <si>
    <t>Ziekenhuisopname met maximaal 5 verpleegdagen bij acuut ontstane ziekte/ letsel (bij kind)</t>
  </si>
  <si>
    <t>14D928</t>
  </si>
  <si>
    <t>990316020</t>
  </si>
  <si>
    <t>Behandeling of onderzoek en/of meer dan 2 polikliniekbezoeken/ consultaties op afstand en/of 1 dagbehandeling bij een onverwacht optredende levensbedreigende situatie bij kind</t>
  </si>
  <si>
    <t>14D929</t>
  </si>
  <si>
    <t>990316022</t>
  </si>
  <si>
    <t>Ziekenhuisopname met maximaal 5 verpleegdagen bij een onverwacht optredende levensbedreigende situatie bij kind</t>
  </si>
  <si>
    <t>14D930</t>
  </si>
  <si>
    <t>990316023</t>
  </si>
  <si>
    <t>Slaapademhalingsregistratie tijdens een ziekenhuisopname van maximaal 5 verpleegdagen bij een onverwacht optredende levensbedreigende situatie bij kind</t>
  </si>
  <si>
    <t>14D931</t>
  </si>
  <si>
    <t>990316025</t>
  </si>
  <si>
    <t>1 of 2 polikliniekbezoeken/ consultaties op afstand bij gedragsproblemen (bij kind)</t>
  </si>
  <si>
    <t>14D932</t>
  </si>
  <si>
    <t>990316026</t>
  </si>
  <si>
    <t>Behandeling of onderzoek en/of meer dan 2 polikliniekbezoeken/ consultaties op afstand en/of dagbehandeling bij een oogaandoening (bij kind)</t>
  </si>
  <si>
    <t>14D933</t>
  </si>
  <si>
    <t>990316028</t>
  </si>
  <si>
    <t>1 of 2 polikliniekbezoeken/ consultaties op afstand bij acuut ontstane ziekte/ letsel (bij kind)</t>
  </si>
  <si>
    <t>14D934</t>
  </si>
  <si>
    <t>990316029</t>
  </si>
  <si>
    <t>Behandeling of onderzoek en/of meer dan 2 polikliniekbezoeken/ consultaties op afstand en/of dagbehandeling bij acuut ontstane ziekte/ letsel (bij kind)</t>
  </si>
  <si>
    <t>14D935</t>
  </si>
  <si>
    <t>990316030</t>
  </si>
  <si>
    <t>Behandeling of onderzoek en/of meer dan 2 polikliniekbezoeken/ consultaties op afstand en/of dagbehandeling met bijzondere activiteiten bij acuut ontstane ziekte/ letsel (bij kind)</t>
  </si>
  <si>
    <t>14D936</t>
  </si>
  <si>
    <t>990316031</t>
  </si>
  <si>
    <t>Ziekenhuisopname met meer dan 28 verpleegdagen bij acuut ontstane ziekte/ letsel (bij kind)</t>
  </si>
  <si>
    <t>14D937</t>
  </si>
  <si>
    <t>990316032</t>
  </si>
  <si>
    <t>Ziekenhuisopname van 6 tot maximaal 28 verpleegdagen bij acuut ontstane ziekte/ letsel (bij kind)</t>
  </si>
  <si>
    <t>14D938</t>
  </si>
  <si>
    <t>990316034</t>
  </si>
  <si>
    <t>1 of 2 polikliniekbezoeken/ consultaties op afstand bij een onverwacht optredende levensbedreigende situatie bij kind</t>
  </si>
  <si>
    <t>14D939</t>
  </si>
  <si>
    <t>990316035</t>
  </si>
  <si>
    <t>Ziekenhuisopname met meer dan 5 verpleegdagen bij een onverwacht optredende levensbedreigende situatie bij kind</t>
  </si>
  <si>
    <t>14D940</t>
  </si>
  <si>
    <t>990316036</t>
  </si>
  <si>
    <t>Slaapademhalingsregistratie tijdens een ziekenhuisopname van meer dan 5 verpleegdagen bij een onverwacht optredende levensbedreigende situatie bij kind</t>
  </si>
  <si>
    <t>14D941</t>
  </si>
  <si>
    <t>990316037</t>
  </si>
  <si>
    <t>Ziekenhuisopname met maximaal 5 verpleegdagen bij een huidaandoening (bij kind)</t>
  </si>
  <si>
    <t>14D942</t>
  </si>
  <si>
    <t>990316039</t>
  </si>
  <si>
    <t>1 of 2 polikliniekbezoeken/ consultaties op afstand bij een oogaandoening (bij kind)</t>
  </si>
  <si>
    <t>14D943</t>
  </si>
  <si>
    <t>990316041</t>
  </si>
  <si>
    <t>1 of 2 polikliniekbezoeken/ consultaties op afstand bij een huidaandoening (bij kind)</t>
  </si>
  <si>
    <t>14D944</t>
  </si>
  <si>
    <t>990316042</t>
  </si>
  <si>
    <t>Behandeling of onderzoek en/of meer dan 2 polikliniekbezoeken/ consultaties op afstand en/of dagbehandeling bij een huidaandoening (bij kind)</t>
  </si>
  <si>
    <t>14D945</t>
  </si>
  <si>
    <t>990316043</t>
  </si>
  <si>
    <t>Behandeling of onderzoek en/of meer dan 2 polikliniekbezoeken/ consultaties op afstand en/of dagbehandeling met bijzondere activiteiten bij een huidaandoening (bij kind)</t>
  </si>
  <si>
    <t>14D946</t>
  </si>
  <si>
    <t>990316044</t>
  </si>
  <si>
    <t>Ziekenhuisopname met meer dan 28 verpleegdagen bij een huidaandoening (bij kind)</t>
  </si>
  <si>
    <t>14D947</t>
  </si>
  <si>
    <t>990316045</t>
  </si>
  <si>
    <t>Ziekenhuisopname van 6 tot maximaal 28 verpleegdagen bij een huidaandoening (bij kind)</t>
  </si>
  <si>
    <t>14D948</t>
  </si>
  <si>
    <t>990316047</t>
  </si>
  <si>
    <t>Ziekenhuisopname met maximaal 5 verpleegdagen bij een aandoening van botten of spieren (bij kind)</t>
  </si>
  <si>
    <t>14D949</t>
  </si>
  <si>
    <t>990316050</t>
  </si>
  <si>
    <t>Meer dan 6 polikliniekbezoeken/ consultaties op afstand of meer dan 1 dagbehandeling bij een goedaardige gezwel/ zwelling (bij kind)</t>
  </si>
  <si>
    <t>14D950</t>
  </si>
  <si>
    <t>990316051</t>
  </si>
  <si>
    <t>Meer dan 6 polikliniekbezoeken/ consultaties op afstand of meer dan 1 dagbehandeling met bijzondere activiteiten bij een goedaardige gezwel/ zwelling (bij kind)</t>
  </si>
  <si>
    <t>14D951</t>
  </si>
  <si>
    <t>990316052</t>
  </si>
  <si>
    <t>Ziekenhuisopname met meer dan 28 verpleegdagen bij een goedaardige gezwel/ zwelling (bij kind)</t>
  </si>
  <si>
    <t>14D952</t>
  </si>
  <si>
    <t>990316053</t>
  </si>
  <si>
    <t>Ziekenhuisopname met maximaal 5 verpleegdagen bij een goedaardige gezwel/ zwelling (bij kind)</t>
  </si>
  <si>
    <t>14D953</t>
  </si>
  <si>
    <t>990316054</t>
  </si>
  <si>
    <t>Ziekenhuisopname met maximaal 5 verpleegdagen en bijzondere onderzoeken of behandelingen bij een goedaardige gezwel/ zwelling (bij kind)</t>
  </si>
  <si>
    <t>14D954</t>
  </si>
  <si>
    <t>990316056</t>
  </si>
  <si>
    <t>Onderzoek van een adoptiekind</t>
  </si>
  <si>
    <t>14D955</t>
  </si>
  <si>
    <t>990316057</t>
  </si>
  <si>
    <t>Behandeling of onderzoek en/of meer dan 2 polikliniekbezoeken/ consultaties op afstand en/of dagbehandeling bij niet nader omschreven klachten (bij kind)</t>
  </si>
  <si>
    <t>14D956</t>
  </si>
  <si>
    <t>990316058</t>
  </si>
  <si>
    <t>Ziekenhuisopname met maximaal 5 verpleegdagen bij niet nader omschreven klachten (bij kind)</t>
  </si>
  <si>
    <t>14D957</t>
  </si>
  <si>
    <t>990316060</t>
  </si>
  <si>
    <t>1 of 2 polikliniekbezoeken/ consultaties op afstand bij een aandoening van botten of spieren (bij kind)</t>
  </si>
  <si>
    <t>14D958</t>
  </si>
  <si>
    <t>990316061</t>
  </si>
  <si>
    <t>Behandeling of onderzoek en/of meer dan 2 polikliniekbezoeken/ consultaties op afstand en/of dagbehandeling bij een aandoening van botten of spieren (bij kind)</t>
  </si>
  <si>
    <t>14D959</t>
  </si>
  <si>
    <t>990316062</t>
  </si>
  <si>
    <t>Behandeling of onderzoek en/of meer dan 2 polikliniekbezoeken/ consultaties op afstand en/of dagbehandeling met bijzondere activiteiten bij een aandoening van botten of spieren (bij kind)</t>
  </si>
  <si>
    <t>14D960</t>
  </si>
  <si>
    <t>990316063</t>
  </si>
  <si>
    <t>Ziekenhuisopname met meer dan 28 verpleegdagen bij een aandoening van botten of spieren (bij kind)</t>
  </si>
  <si>
    <t>14D961</t>
  </si>
  <si>
    <t>990316064</t>
  </si>
  <si>
    <t>Ziekenhuisopname van 6 tot maximaal 28 verpleegdagen bij een aandoening van botten of spieren (bij kind)</t>
  </si>
  <si>
    <t>14D962</t>
  </si>
  <si>
    <t>990316065</t>
  </si>
  <si>
    <t>Ziekenhuisopname van 6 tot maximaal 28 verpleegdagen bij een goedaardige gezwel/ zwelling (bij kind)</t>
  </si>
  <si>
    <t>14D963</t>
  </si>
  <si>
    <t>990316066</t>
  </si>
  <si>
    <t>Ziekenhuisopname van 6 tot maximaal 28 verpleegdagen met bijzondere activiteiten bij een goedaardige gezwel/ zwelling (bij kind)</t>
  </si>
  <si>
    <t>14D964</t>
  </si>
  <si>
    <t>990316068</t>
  </si>
  <si>
    <t>1 of 2 polikliniekbezoeken/ consultaties op afstand bij niet nader omschreven klachten (bij kind)</t>
  </si>
  <si>
    <t>14D965</t>
  </si>
  <si>
    <t>990316070</t>
  </si>
  <si>
    <t>Ziekenhuisopname met meer dan 5 verpleegdagen bij niet nader omschreven klachten (bij kind)</t>
  </si>
  <si>
    <t>14D966</t>
  </si>
  <si>
    <t>990316071</t>
  </si>
  <si>
    <t>Behandeling of onderzoek en/of meer dan 2 polikliniekbezoeken/ consultaties op afstand en/of 1 dagbehandeling bij een goedaardige gezwel/ zwelling (bij kind)</t>
  </si>
  <si>
    <t>14D967</t>
  </si>
  <si>
    <t>990316072</t>
  </si>
  <si>
    <t>Behandeling of onderzoek en/of meer dan 2 polikliniekbezoeken/ consultaties op afstand en/of 1 dagbehandeling met bijzondere activiteiten bij een goedaardige gezwel/ zwelling (bij kind)</t>
  </si>
  <si>
    <t>14D968</t>
  </si>
  <si>
    <t>990316074</t>
  </si>
  <si>
    <t>1 of 2 polikliniekbezoeken/ consultaties op afstand bij een goedaardige gezwel/ zwelling (bij kind)</t>
  </si>
  <si>
    <t>14D969</t>
  </si>
  <si>
    <t>990316089</t>
  </si>
  <si>
    <t>Behandeling of onderzoek en/of meer dan 2 polikliniekbezoeken/ consultaties op afstand en/of dagbehandeling bij de nazorg na behandeling van pasgeborene/kind op de NICU/PICU</t>
  </si>
  <si>
    <t>14D970</t>
  </si>
  <si>
    <t>990316091</t>
  </si>
  <si>
    <t>1 of 2 polikliniekbezoeken/ consultaties op afstand bij de nazorg na behandeling van pasgeborene/kind op de NICU/PICU</t>
  </si>
  <si>
    <t>14D971</t>
  </si>
  <si>
    <t>990316095</t>
  </si>
  <si>
    <t>Behandeling of onderzoek en/of meer dan 2 polikliniekbezoeken/ consultaties op afstand en/of dagbehandeling bij de nazorg na behandeling van pasgeborene</t>
  </si>
  <si>
    <t>14D972</t>
  </si>
  <si>
    <t>990316097</t>
  </si>
  <si>
    <t>1 of 2 polikliniekbezoeken/ consultaties op afstand bij de nazorg na behandeling van pasgeborene</t>
  </si>
  <si>
    <t>14D973</t>
  </si>
  <si>
    <t>990416003</t>
  </si>
  <si>
    <t>Ingewikkeld onderzoek of behandeling van het maagdarmkanaal bij een aandoening van maag/ darm/ lever (bij kind)</t>
  </si>
  <si>
    <t>14D974</t>
  </si>
  <si>
    <t>990416004</t>
  </si>
  <si>
    <t>Ingewikkeld onderzoek of behandeling van het maagdarmkanaal bij buikpijn (bij kind)</t>
  </si>
  <si>
    <t>14D975</t>
  </si>
  <si>
    <t>990416005</t>
  </si>
  <si>
    <t>Ziekenhuisopname met meer dan 28 verpleegdagen bij een aandoening van maag/ darm/ lever (bij kind)</t>
  </si>
  <si>
    <t>14D976</t>
  </si>
  <si>
    <t>990416006</t>
  </si>
  <si>
    <t>Ziekenhuisopname met maximaal 5 verpleegdagen bij een aandoening van maag/ darm/ lever (bij kind)</t>
  </si>
  <si>
    <t>14D977</t>
  </si>
  <si>
    <t>990416007</t>
  </si>
  <si>
    <t>Ziekenhuisopname met maximaal 5 verpleegdagen en bijzondere onderzoeken of behandelingen bij een aandoening van maag/ darm/ lever (bij kind)</t>
  </si>
  <si>
    <t>14D978</t>
  </si>
  <si>
    <t>990416008</t>
  </si>
  <si>
    <t>Ingewikkeld onderzoek of behandeling van het maagdarmkanaal bij problemen met de stoelgang (obstipatie) bij kind</t>
  </si>
  <si>
    <t>14D979</t>
  </si>
  <si>
    <t>990416010</t>
  </si>
  <si>
    <t>Ziekenhuisopname met maximaal 5 verpleegdagen bij buikpijn (bij kind)</t>
  </si>
  <si>
    <t>14D980</t>
  </si>
  <si>
    <t>990416011</t>
  </si>
  <si>
    <t>Ziekenhuisopname met maximaal 5 verpleegdagen en bijzondere onderzoeken of behandelingen bij buikpijn (bij kind)</t>
  </si>
  <si>
    <t>14D981</t>
  </si>
  <si>
    <t>990416013</t>
  </si>
  <si>
    <t>1 of 2 polikliniekbezoeken/ consultaties op afstand bij een aandoening van maag/ darm/ lever (bij kind)</t>
  </si>
  <si>
    <t>14D982</t>
  </si>
  <si>
    <t>990416014</t>
  </si>
  <si>
    <t>Behandeling of onderzoek en/of meer dan 2 polikliniekbezoeken/ consultaties op afstand en/of dagbehandeling bij een aandoening van maag/ darm/ lever (bij kind)</t>
  </si>
  <si>
    <t>14D983</t>
  </si>
  <si>
    <t>990416015</t>
  </si>
  <si>
    <t>Behandeling of onderzoek en/of meer dan 2 polikliniekbezoeken/ consultaties op afstand en/of dagbehandeling met bijzondere activiteiten bij een aandoening van maag/ darm/ lever (bij kind)</t>
  </si>
  <si>
    <t>14D984</t>
  </si>
  <si>
    <t>990416016</t>
  </si>
  <si>
    <t>Ziekenhuisopname van 6 tot maximaal 28 verpleegdagen bij een aandoening van maag/ darm/ lever (bij kind)</t>
  </si>
  <si>
    <t>14D985</t>
  </si>
  <si>
    <t>990416017</t>
  </si>
  <si>
    <t>Ziekenhuisopname van 6 tot maximaal 28 verpleegdagen met bijzondere activiteiten bij een aandoening van maag/ darm/ lever (bij kind)</t>
  </si>
  <si>
    <t>14D986</t>
  </si>
  <si>
    <t>990416019</t>
  </si>
  <si>
    <t>Terugkerende verstrekking geneesmiddelen bij een ontsteking van de darm (bij kind)</t>
  </si>
  <si>
    <t>14D987</t>
  </si>
  <si>
    <t>990416021</t>
  </si>
  <si>
    <t>Ziekenhuisopname met maximaal 5 verpleegdagen bij problemen met de stoelgang (obstipatie) bij kind</t>
  </si>
  <si>
    <t>14D988</t>
  </si>
  <si>
    <t>990416022</t>
  </si>
  <si>
    <t>Ziekenhuisopname met maximaal 5 verpleegdagen en bijzondere onderzoeken of behandelingen bij problemen met de stoelgang (obstipatie) bij kind</t>
  </si>
  <si>
    <t>14D989</t>
  </si>
  <si>
    <t>990416024</t>
  </si>
  <si>
    <t>1 of 2 polikliniekbezoeken/ consultaties op afstand bij buikpijn (bij kind)</t>
  </si>
  <si>
    <t>14D990</t>
  </si>
  <si>
    <t>990416025</t>
  </si>
  <si>
    <t>Behandeling of onderzoek en/of meer dan 2 polikliniekbezoeken/ consultaties op afstand en/of dagbehandeling bij buikpijn (bij kind)</t>
  </si>
  <si>
    <t>14D991</t>
  </si>
  <si>
    <t>990416026</t>
  </si>
  <si>
    <t>Behandeling of onderzoek en/of meer dan 2 polikliniekbezoeken/ consultaties op afstand en/of dagbehandeling met bijzondere activiteiten bij buikpijn (bij kind)</t>
  </si>
  <si>
    <t>14D992</t>
  </si>
  <si>
    <t>990416027</t>
  </si>
  <si>
    <t>Ziekenhuisopname met meer dan 5 verpleegdagen bij buikpijn (bij kind)</t>
  </si>
  <si>
    <t>14D993</t>
  </si>
  <si>
    <t>990416028</t>
  </si>
  <si>
    <t>Ziekenhuisopname met meer dan 5 verpleegdagen en bijzondere onderzoeken of behandelingen bij buikpijn (bij kind)</t>
  </si>
  <si>
    <t>14D994</t>
  </si>
  <si>
    <t>990416029</t>
  </si>
  <si>
    <t>Ingewikkeld onderzoek of behandeling van het maagdarmkanaal bij een ontsteking van het maagdarmkanaal/ diarree (bij kind)</t>
  </si>
  <si>
    <t>14D995</t>
  </si>
  <si>
    <t>990416030</t>
  </si>
  <si>
    <t>Ingewikkeld onderzoek of behandeling van het maagdarmkanaal bij een ontsteking van de darm (bij kind)</t>
  </si>
  <si>
    <t>14D996</t>
  </si>
  <si>
    <t>990416031</t>
  </si>
  <si>
    <t>Ziekenhuisopname met meer dan 28 verpleegdagen bij een ontsteking van de darm (bij kind)</t>
  </si>
  <si>
    <t>14D997</t>
  </si>
  <si>
    <t>990416032</t>
  </si>
  <si>
    <t>Ziekenhuisopname met maximaal 5 verpleegdagen bij een ontsteking van de darm (bij kind)</t>
  </si>
  <si>
    <t>14D998</t>
  </si>
  <si>
    <t>990416033</t>
  </si>
  <si>
    <t>Ziekenhuisopname met maximaal 5 verpleegdagen en bijzondere onderzoeken of behandelingen bij een ontsteking van de darm (bij kind)</t>
  </si>
  <si>
    <t>14D999</t>
  </si>
  <si>
    <t>990416035</t>
  </si>
  <si>
    <t>1 of 2 polikliniekbezoeken/ consultaties op afstand bij problemen met de stoelgang (obstipatie) bij kind</t>
  </si>
  <si>
    <t>14E000</t>
  </si>
  <si>
    <t>990416036</t>
  </si>
  <si>
    <t>Behandeling of onderzoek en/of meer dan 2 polikliniekbezoeken/ consultaties op afstand en/of dagbehandeling bij problemen met de stoelgang (obstipatie) bij kind</t>
  </si>
  <si>
    <t>14E001</t>
  </si>
  <si>
    <t>990416037</t>
  </si>
  <si>
    <t>Behandeling of onderzoek en/of meer dan 2 polikliniekbezoeken/ consultaties op afstand en/of dagbehandeling met bijzondere activiteiten bij problemen met de stoelgang (obstipatie) bij kind</t>
  </si>
  <si>
    <t>14E002</t>
  </si>
  <si>
    <t>990416038</t>
  </si>
  <si>
    <t>Ziekenhuisopname met meer dan 5 verpleegdagen bij problemen met de stoelgang (obstipatie) bij kind</t>
  </si>
  <si>
    <t>14E003</t>
  </si>
  <si>
    <t>990416039</t>
  </si>
  <si>
    <t>Ziekenhuisopname met meer dan 5 verpleegdagen en bijzondere onderzoeken of behandelingen bij problemen met de stoelgang (obstipatie) bij kind</t>
  </si>
  <si>
    <t>14E004</t>
  </si>
  <si>
    <t>990416040</t>
  </si>
  <si>
    <t>Ingewikkeld onderzoek of behandeling van het maagdarmkanaal bij een aandoening van de lever/ galblaas (bij kind)</t>
  </si>
  <si>
    <t>14E005</t>
  </si>
  <si>
    <t>990416041</t>
  </si>
  <si>
    <t>Ziekenhuisopname met meer dan 28 verpleegdagen bij een ontsteking van het maagdarmkanaal/ diarree (bij kind)</t>
  </si>
  <si>
    <t>14E006</t>
  </si>
  <si>
    <t>990416042</t>
  </si>
  <si>
    <t>Ziekenhuisopname met maximaal 5 verpleegdagen bij een ontsteking van het maagdarmkanaal/ diarree (bij kind)</t>
  </si>
  <si>
    <t>14E007</t>
  </si>
  <si>
    <t>990416043</t>
  </si>
  <si>
    <t>Ziekenhuisopname met maximaal 5 verpleegdagen en bijzondere onderzoeken of behandelingen bij een ontsteking van het maagdarmkanaal/ diarree (bij kind)</t>
  </si>
  <si>
    <t>14E008</t>
  </si>
  <si>
    <t>990416044</t>
  </si>
  <si>
    <t>Ziekenhuisopname van 6 tot maximaal 28 verpleegdagen bij een ontsteking van de darm (bij kind)</t>
  </si>
  <si>
    <t>14E009</t>
  </si>
  <si>
    <t>990416045</t>
  </si>
  <si>
    <t>Ziekenhuisopname van 6 tot maximaal 28 verpleegdagen met bijzondere activiteiten bij een ontsteking van de darm (bij kind)</t>
  </si>
  <si>
    <t>14E010</t>
  </si>
  <si>
    <t>990416046</t>
  </si>
  <si>
    <t>Ziekenhuisopname met meer dan 28 verpleegdagen bij een aandoening van de lever/ galblaas (bij kind)</t>
  </si>
  <si>
    <t>14E011</t>
  </si>
  <si>
    <t>990416047</t>
  </si>
  <si>
    <t>Ziekenhuisopname met maximaal 5 verpleegdagen bij een aandoening van de lever/ galblaas (bij kind)</t>
  </si>
  <si>
    <t>14E012</t>
  </si>
  <si>
    <t>990416048</t>
  </si>
  <si>
    <t>Ziekenhuisopname met maximaal 5 verpleegdagen en bijzondere onderzoeken of behandelingen bij een aandoening van de lever/ galblaas (bij kind)</t>
  </si>
  <si>
    <t>14E013</t>
  </si>
  <si>
    <t>990416050</t>
  </si>
  <si>
    <t>1 of 2 polikliniekbezoeken/ consultaties op afstand bij een infectie van het maagdarmkanaal/ diarree (bij kind)</t>
  </si>
  <si>
    <t>14E014</t>
  </si>
  <si>
    <t>990416051</t>
  </si>
  <si>
    <t>Behandeling of onderzoek en/of meer dan 2 polikliniekbezoeken/ consultaties op afstand en/of dagbehandeling bij een infectie van het maagdarmkanaal/ diarree (bij kind)</t>
  </si>
  <si>
    <t>14E015</t>
  </si>
  <si>
    <t>990416052</t>
  </si>
  <si>
    <t>Behandeling of onderzoek en/of meer dan 2 polikliniekbezoeken/ consultaties op afstand en/of dagbehandeling met bijzondere activiteiten bij een infectie van het maagdarmkanaal/ diarree (bij kind)</t>
  </si>
  <si>
    <t>14E016</t>
  </si>
  <si>
    <t>990416053</t>
  </si>
  <si>
    <t>Ziekenhuisopname van 6 tot maximaal 28 verpleegdagen bij een infectie van het maagdarmkanaal/ diarree (bij kind)</t>
  </si>
  <si>
    <t>14E017</t>
  </si>
  <si>
    <t>990416054</t>
  </si>
  <si>
    <t>Ziekenhuisopname van 6 tot maximaal 28 verpleegdagen met bijzondere activiteiten bij een infectie van het maagdarmkanaal/ diarree (bij kind)</t>
  </si>
  <si>
    <t>14E018</t>
  </si>
  <si>
    <t>990416056</t>
  </si>
  <si>
    <t>1 of 2 polikliniekbezoeken/ consultaties op afstand bij een ontsteking van de darm (bij kind)</t>
  </si>
  <si>
    <t>14E019</t>
  </si>
  <si>
    <t>990416057</t>
  </si>
  <si>
    <t>Behandeling of onderzoek en/of meer dan 2 polikliniekbezoeken/ consultaties op afstand en/of dagbehandeling bij een ontsteking van de darm (bij kind)</t>
  </si>
  <si>
    <t>14E020</t>
  </si>
  <si>
    <t>990416058</t>
  </si>
  <si>
    <t>Behandeling of onderzoek en/of meer dan 2 polikliniekbezoeken/ consultaties op afstand en/of dagbehandeling met bijzondere activiteiten bij een ontsteking van de darm (bij kind)</t>
  </si>
  <si>
    <t>14E021</t>
  </si>
  <si>
    <t>990416060</t>
  </si>
  <si>
    <t>1 of 2 polikliniekbezoeken/ consultaties op afstand bij een aandoening van de lever/ galblaas (bij kind)</t>
  </si>
  <si>
    <t>14E022</t>
  </si>
  <si>
    <t>990416061</t>
  </si>
  <si>
    <t>Behandeling of onderzoek en/of meer dan 2 polikliniekbezoeken/ consultaties op afstand en/of dagbehandeling bij een aandoening van de lever/ galblaas (bij kind)</t>
  </si>
  <si>
    <t>14E023</t>
  </si>
  <si>
    <t>990416062</t>
  </si>
  <si>
    <t>Behandeling of onderzoek en/of meer dan 2 polikliniekbezoeken/ consultaties op afstand en/of dagbehandeling met bijzondere activiteiten bij een aandoening van de lever/ galblaas (bij kind)</t>
  </si>
  <si>
    <t>14E024</t>
  </si>
  <si>
    <t>990416063</t>
  </si>
  <si>
    <t>Ziekenhuisopname van 6 tot maximaal 28 verpleegdagen bij een aandoening van de lever/ galblaas (bij kind)</t>
  </si>
  <si>
    <t>14E025</t>
  </si>
  <si>
    <t>990416064</t>
  </si>
  <si>
    <t>Ziekenhuisopname van 6 tot maximaal 28 verpleegdagen met bijzondere activiteiten bij een aandoening van de lever/ galblaas (bij kind)</t>
  </si>
  <si>
    <t>14E026</t>
  </si>
  <si>
    <t>990516005</t>
  </si>
  <si>
    <t>Inbrengen van een pacemaker bij een aandoening van hart of vaatstelsel (bij kind)</t>
  </si>
  <si>
    <t>14E029</t>
  </si>
  <si>
    <t>990516008</t>
  </si>
  <si>
    <t>Ziekenhuisopname met meer dan 28 verpleegdagen bij een aangeboren hartafwijking (bij kind)</t>
  </si>
  <si>
    <t>14E032</t>
  </si>
  <si>
    <t>990516011</t>
  </si>
  <si>
    <t>Echografie bij een onderzoek gericht op hartafwijkingen bij de baby in de zwangerschap</t>
  </si>
  <si>
    <t>14E034</t>
  </si>
  <si>
    <t>990516014</t>
  </si>
  <si>
    <t>1 of 2 polikliniekbezoeken/ consultaties op afstand bij een aangeboren hartafwijking (bij kind)</t>
  </si>
  <si>
    <t>14E035</t>
  </si>
  <si>
    <t>990516015</t>
  </si>
  <si>
    <t>Behandeling of onderzoek en/of meer dan 2 polikliniekbezoeken/ consultaties op afstand en/of 1 dagbehandeling bij een aangeboren hartafwijking (bij kind)</t>
  </si>
  <si>
    <t>14E039</t>
  </si>
  <si>
    <t>990516020</t>
  </si>
  <si>
    <t>1 of 2 polikliniekbezoeken/ consultaties op afstand bij een onderzoek gericht op hartafwijkingen bij de baby in de zwangerschap</t>
  </si>
  <si>
    <t>14E040</t>
  </si>
  <si>
    <t>990516021</t>
  </si>
  <si>
    <t>Behandeling of onderzoek en/of meer dan 2 polikliniekbezoeken/ consultaties op afstand en/of dagbehandeling bij ruis bij het hart of andere problemen van het hart (bij kind)</t>
  </si>
  <si>
    <t>14E045</t>
  </si>
  <si>
    <t>990516027</t>
  </si>
  <si>
    <t>Ziekenhuisopname met meer dan 28 verpleegdagen bij een aandoening van hart of vaatstelsel (bij kind)</t>
  </si>
  <si>
    <t>14E048</t>
  </si>
  <si>
    <t>990516031</t>
  </si>
  <si>
    <t>1 of 2 polikliniekbezoeken/ consultaties op afstand bij ruis bij het hart of andere problemen van het hart (bij kind)</t>
  </si>
  <si>
    <t>14E051</t>
  </si>
  <si>
    <t>990516035</t>
  </si>
  <si>
    <t>1 of 2 polikliniekbezoeken/ consultaties op afstand bij een aandoening van hart of vaatstelsel (bij kind)</t>
  </si>
  <si>
    <t>14E052</t>
  </si>
  <si>
    <t>990516036</t>
  </si>
  <si>
    <t>Behandeling of onderzoek en/of meer dan 2 polikliniekbezoeken/ consultaties op afstand en/of 1 dagbehandeling bij een aandoening van hart of vaatstelsel (bij kind)</t>
  </si>
  <si>
    <t>14E056</t>
  </si>
  <si>
    <t>990616003</t>
  </si>
  <si>
    <t>Meer dan 6 polikliniekbezoeken/ consultaties op afstand of meer dan 1 dagbehandeling bij een aandoening van het ademhalingsstelsel (bij kind)</t>
  </si>
  <si>
    <t>14E057</t>
  </si>
  <si>
    <t>990616004</t>
  </si>
  <si>
    <t>Meer dan 6 polikliniekbezoeken/ consultaties op afstand of meer dan 1 dagbehandeling met bijzondere activiteiten bij een aandoening van het ademhalingsstelsel (bij kind)</t>
  </si>
  <si>
    <t>14E058</t>
  </si>
  <si>
    <t>990616005</t>
  </si>
  <si>
    <t>Ziekenhuisopname met meer dan 28 verpleegdagen bij een aandoening van het ademhalingsstelsel (bij kind)</t>
  </si>
  <si>
    <t>14E059</t>
  </si>
  <si>
    <t>990616006</t>
  </si>
  <si>
    <t>Ziekenhuisopname met maximaal 5 verpleegdagen bij een aandoening van het ademhalingsstelsel (bij kind)</t>
  </si>
  <si>
    <t>14E060</t>
  </si>
  <si>
    <t>990616007</t>
  </si>
  <si>
    <t>Ziekenhuisopname met maximaal 5 verpleegdagen en bijzondere onderzoeken of behandelingen bij een aandoening van het ademhalingsstelsel (bij kind)</t>
  </si>
  <si>
    <t>14E061</t>
  </si>
  <si>
    <t>990616009</t>
  </si>
  <si>
    <t>Meer dan 6 polikliniekbezoeken/ consultaties op afstand of meer dan 1 dagbehandeling bij astma (bij kind)</t>
  </si>
  <si>
    <t>14E062</t>
  </si>
  <si>
    <t>990616010</t>
  </si>
  <si>
    <t>Meer dan 6 polikliniekbezoeken/ consultaties op afstand of meer dan 1 dagbehandeling met bijzondere activiteiten bij astma (bij kind)</t>
  </si>
  <si>
    <t>14E063</t>
  </si>
  <si>
    <t>990616011</t>
  </si>
  <si>
    <t>Ziekenhuisopname met meer dan 28 verpleegdagen bij astma (bij kind)</t>
  </si>
  <si>
    <t>14E064</t>
  </si>
  <si>
    <t>990616012</t>
  </si>
  <si>
    <t>Ziekenhuisopname met maximaal 5 verpleegdagen bij astma (bij kind)</t>
  </si>
  <si>
    <t>14E065</t>
  </si>
  <si>
    <t>990616013</t>
  </si>
  <si>
    <t>Ziekenhuisopname met maximaal 5 verpleegdagen en bijzondere onderzoeken of behandelingen bij astma (bij kind)</t>
  </si>
  <si>
    <t>14E066</t>
  </si>
  <si>
    <t>990616015</t>
  </si>
  <si>
    <t>1 of 2 polikliniekbezoeken/ consultaties op afstand bij een aandoening van het ademhalingsstelsel (bij kind)</t>
  </si>
  <si>
    <t>14E067</t>
  </si>
  <si>
    <t>990616016</t>
  </si>
  <si>
    <t>Behandeling of onderzoek en/of meer dan 2 polikliniekbezoeken/ consultaties op afstand en/of 1 dagbehandeling bij een aandoening van het ademhalingsstelsel (bij kind)</t>
  </si>
  <si>
    <t>14E068</t>
  </si>
  <si>
    <t>990616017</t>
  </si>
  <si>
    <t>Behandeling of onderzoek en/of meer dan 2 polikliniekbezoeken/ consultaties op afstand en/of 1 dagbehandeling met bijzondere activiteiten bij een aandoening van het ademhalingsstelsel (bij kind)</t>
  </si>
  <si>
    <t>14E069</t>
  </si>
  <si>
    <t>990616018</t>
  </si>
  <si>
    <t>Ziekenhuisopname van 6 tot maximaal 28 verpleegdagen bij een aandoening van het ademhalingsstelsel (bij kind)</t>
  </si>
  <si>
    <t>14E070</t>
  </si>
  <si>
    <t>990616019</t>
  </si>
  <si>
    <t>Ziekenhuisopname van 6 tot maximaal 28 verpleegdagen met bijzondere activiteiten bij een aandoening van het ademhalingsstelsel (bij kind)</t>
  </si>
  <si>
    <t>14E071</t>
  </si>
  <si>
    <t>990616020</t>
  </si>
  <si>
    <t>Meer dan 6 polikliniekbezoeken/ consultaties op afstand of meer dan 1 dagbehandeling bij een infectie van bovenste luchtwegen (bij kind)</t>
  </si>
  <si>
    <t>14E072</t>
  </si>
  <si>
    <t>990616021</t>
  </si>
  <si>
    <t>Meer dan 6 polikliniekbezoeken/ consultaties op afstand of meer dan 1 dagbehandeling met bijzondere activiteiten bij een infectie van bovenste luchtwegen (bij kind)</t>
  </si>
  <si>
    <t>14E073</t>
  </si>
  <si>
    <t>990616022</t>
  </si>
  <si>
    <t>Ziekenhuisopname met meer dan 28 verpleegdagen bij een infectie van bovenste luchtwegen (bij kind)</t>
  </si>
  <si>
    <t>14E074</t>
  </si>
  <si>
    <t>990616023</t>
  </si>
  <si>
    <t>Ziekenhuisopname met maximaal 5 verpleegdagen bij een infectie van bovenste luchtwegen (bij kind)</t>
  </si>
  <si>
    <t>14E075</t>
  </si>
  <si>
    <t>990616024</t>
  </si>
  <si>
    <t>Ziekenhuisopname met maximaal 5 verpleegdagen en bijzondere onderzoeken of behandelingen bij een infectie van bovenste luchtwegen (bij kind)</t>
  </si>
  <si>
    <t>14E076</t>
  </si>
  <si>
    <t>990616026</t>
  </si>
  <si>
    <t>1 of 2 polikliniekbezoeken/ consultaties op afstand bij astma (bij kind)</t>
  </si>
  <si>
    <t>14E077</t>
  </si>
  <si>
    <t>990616027</t>
  </si>
  <si>
    <t>Behandeling of onderzoek en/of meer dan 2 polikliniekbezoeken/ consultaties op afstand en/of 1 dagbehandeling bij astma (bij kind)</t>
  </si>
  <si>
    <t>14E078</t>
  </si>
  <si>
    <t>990616028</t>
  </si>
  <si>
    <t>Behandeling of onderzoek en/of meer dan 2 polikliniekbezoeken/ consultaties op afstand en/of 1 dagbehandeling met bijzondere activiteiten bij astma (bij kind)</t>
  </si>
  <si>
    <t>14E079</t>
  </si>
  <si>
    <t>990616029</t>
  </si>
  <si>
    <t>Ziekenhuisopname van 6 tot maximaal 28 verpleegdagen bij astma (bij kind)</t>
  </si>
  <si>
    <t>14E080</t>
  </si>
  <si>
    <t>990616030</t>
  </si>
  <si>
    <t>Ziekenhuisopname van 6 tot maximaal 28 verpleegdagen met bijzondere activiteiten bij astma (bij kind)</t>
  </si>
  <si>
    <t>14E081</t>
  </si>
  <si>
    <t>990616031</t>
  </si>
  <si>
    <t>Meer dan 6 polikliniekbezoeken/ consultaties op afstand of meer dan 1 dagbehandeling bij een infectie van de onderste luchtwegen (bij kind)</t>
  </si>
  <si>
    <t>14E082</t>
  </si>
  <si>
    <t>990616032</t>
  </si>
  <si>
    <t>Meer dan 6 polikliniekbezoeken/ consultaties op afstand of meer dan 1 dagbehandeling met bijzondere activiteiten bij een infectie van de onderste luchtwegen (bij kind)</t>
  </si>
  <si>
    <t>14E083</t>
  </si>
  <si>
    <t>990616033</t>
  </si>
  <si>
    <t>Ziekenhuisopname met meer dan 28 verpleegdagen bij een infectie van de onderste luchtwegen (bij kind)</t>
  </si>
  <si>
    <t>14E084</t>
  </si>
  <si>
    <t>990616034</t>
  </si>
  <si>
    <t>Ziekenhuisopname met maximaal 5 verpleegdagen bij een infectie van de onderste luchtwegen (bij kind)</t>
  </si>
  <si>
    <t>14E085</t>
  </si>
  <si>
    <t>990616035</t>
  </si>
  <si>
    <t>Ziekenhuisopname met maximaal 5 verpleegdagen en bijzondere onderzoeken of behandelingen bij een infectie van de onderste luchtwegen (bij kind)</t>
  </si>
  <si>
    <t>14E086</t>
  </si>
  <si>
    <t>990616037</t>
  </si>
  <si>
    <t>1 of 2 polikliniekbezoeken/ consultaties op afstand bij een infectie van bovenste luchtwegen (bij kind)</t>
  </si>
  <si>
    <t>14E087</t>
  </si>
  <si>
    <t>990616038</t>
  </si>
  <si>
    <t>Behandeling of onderzoek en/of meer dan 2 polikliniekbezoeken/ consultaties op afstand en/of 1 dagbehandeling bij een infectie van bovenste luchtwegen (bij kind)</t>
  </si>
  <si>
    <t>14E088</t>
  </si>
  <si>
    <t>990616039</t>
  </si>
  <si>
    <t>Behandeling of onderzoek en/of meer dan 2 polikliniekbezoeken/ consultaties op afstand en/of 1 dagbehandeling met bijzondere activiteiten bij een infectie van bovenste luchtwegen (bij kind)</t>
  </si>
  <si>
    <t>14E089</t>
  </si>
  <si>
    <t>990616040</t>
  </si>
  <si>
    <t>Ziekenhuisopname van 6 tot maximaal 28 verpleegdagen bij een infectie van bovenste luchtwegen (bij kind)</t>
  </si>
  <si>
    <t>14E090</t>
  </si>
  <si>
    <t>990616041</t>
  </si>
  <si>
    <t>Ziekenhuisopname van 6 tot maximaal 28 verpleegdagen met bijzondere activiteiten bij een infectie van bovenste luchtwegen (bij kind)</t>
  </si>
  <si>
    <t>14E091</t>
  </si>
  <si>
    <t>990616043</t>
  </si>
  <si>
    <t>1 of 2 polikliniekbezoeken/ consultaties op afstand bij een infectie van de onderste luchtwegen (bij kind)</t>
  </si>
  <si>
    <t>14E092</t>
  </si>
  <si>
    <t>990616044</t>
  </si>
  <si>
    <t>Behandeling of onderzoek en/of meer dan 2 polikliniekbezoeken/ consultaties op afstand en/of 1 dagbehandeling bij een infectie van de onderste luchtwegen (bij kind)</t>
  </si>
  <si>
    <t>14E093</t>
  </si>
  <si>
    <t>990616045</t>
  </si>
  <si>
    <t>Behandeling of onderzoek en/of meer dan 2 polikliniekbezoeken/ consultaties op afstand en/of 1 dagbehandeling met bijzondere activiteiten bij een infectie van de onderste luchtwegen (bij kind)</t>
  </si>
  <si>
    <t>14E094</t>
  </si>
  <si>
    <t>990616046</t>
  </si>
  <si>
    <t>Ziekenhuisopname van 6 tot maximaal 28 verpleegdagen bij een infectie van de onderste luchtwegen (bij kind)</t>
  </si>
  <si>
    <t>14E095</t>
  </si>
  <si>
    <t>990616047</t>
  </si>
  <si>
    <t>Ziekenhuisopname van 6 tot maximaal 28 verpleegdagen met bijzondere activiteiten bij een infectie van de onderste luchtwegen (bij kind)</t>
  </si>
  <si>
    <t>14E096</t>
  </si>
  <si>
    <t>990616048</t>
  </si>
  <si>
    <t>Meer dan 6 polikliniekbezoeken/ consultaties op afstand of meer dan 1 dagbehandeling bij taaislijmziekte (bij kind)</t>
  </si>
  <si>
    <t>14E097</t>
  </si>
  <si>
    <t>990616049</t>
  </si>
  <si>
    <t>Meer dan 6 polikliniekbezoeken/ consultaties op afstand of meer dan 1 dagbehandeling met bijzondere activiteiten bij taaislijmziekte (bij kind)</t>
  </si>
  <si>
    <t>14E098</t>
  </si>
  <si>
    <t>990616051</t>
  </si>
  <si>
    <t>Ziekenhuisopname met maximaal 5 verpleegdagen bij taaislijmziekte (bij kind)</t>
  </si>
  <si>
    <t>14E099</t>
  </si>
  <si>
    <t>990616052</t>
  </si>
  <si>
    <t>Ziekenhuisopname met maximaal 5 verpleegdagen en bijzondere onderzoeken of behandelingen bij taaislijmziekte (bij kind)</t>
  </si>
  <si>
    <t>14E100</t>
  </si>
  <si>
    <t>990616053</t>
  </si>
  <si>
    <t>Meer dan 6 polikliniekbezoeken/ consultaties op afstand of meer dan 1 dagbehandeling in speciaal centrum bij taaislijmziekte (bij kind)</t>
  </si>
  <si>
    <t>14E101</t>
  </si>
  <si>
    <t>990616054</t>
  </si>
  <si>
    <t>Meer dan 6 polikliniekbezoeken/ consultaties op afstand of meer dan 1 dagbehandeling met bijzondere activiteiten in speciaal centrum bij taaislijmziekte (bij kind)</t>
  </si>
  <si>
    <t>14E102</t>
  </si>
  <si>
    <t>990616055</t>
  </si>
  <si>
    <t>Ziekenhuisopname met meer dan 28 verpleegdagen in speciaal centrum bij taaislijmziekte (bij kind)</t>
  </si>
  <si>
    <t>14E103</t>
  </si>
  <si>
    <t>990616056</t>
  </si>
  <si>
    <t>Ziekenhuisopname met maximaal 5 verpleegdagen in speciaal centrum bij taaislijmziekte (bij kind)</t>
  </si>
  <si>
    <t>14E104</t>
  </si>
  <si>
    <t>990616057</t>
  </si>
  <si>
    <t>Ziekenhuisopname met maximaal 5 verpleegdagen en bijzondere onderzoeken of behandelingen in speciaal centrum bij taaislijmziekte (bij kind)</t>
  </si>
  <si>
    <t>14E105</t>
  </si>
  <si>
    <t>990616059</t>
  </si>
  <si>
    <t>1 of 2 polikliniekbezoeken/ consultaties op afstand bij taaislijmziekte (bij kind)</t>
  </si>
  <si>
    <t>14E106</t>
  </si>
  <si>
    <t>990616060</t>
  </si>
  <si>
    <t>Behandeling of onderzoek en/of meer dan 2 polikliniekbezoeken/ consultaties op afstand en/of 1 dagbehandeling bij taaislijmziekte (bij kind)</t>
  </si>
  <si>
    <t>14E107</t>
  </si>
  <si>
    <t>990616061</t>
  </si>
  <si>
    <t>Behandeling of onderzoek en/of meer dan 2 polikliniekbezoeken/ consultaties op afstand en/of 1 dagbehandeling met bijzondere activiteiten bij taaislijmziekte (bij kind)</t>
  </si>
  <si>
    <t>14E108</t>
  </si>
  <si>
    <t>990616062</t>
  </si>
  <si>
    <t>Ziekenhuisopname met meer dan 5 verpleegdagen bij taaislijmziekte (bij kind)</t>
  </si>
  <si>
    <t>14E109</t>
  </si>
  <si>
    <t>990616063</t>
  </si>
  <si>
    <t>Ziekenhuisopname met meer dan 5 verpleegdagen en bijzondere onderzoeken of behandelingen bij taaislijmziekte (bij kind)</t>
  </si>
  <si>
    <t>14E110</t>
  </si>
  <si>
    <t>990616065</t>
  </si>
  <si>
    <t>1 of 2 polikliniekbezoeken/ consultaties op afstand in speciaal centrum bij taaislijmziekte (bij kind)</t>
  </si>
  <si>
    <t>14E111</t>
  </si>
  <si>
    <t>990616066</t>
  </si>
  <si>
    <t>Behandeling of onderzoek en/of meer dan 2 polikliniekbezoeken/ consultaties op afstand en/of 1 dagbehandeling in speciaal centrum bij taaislijmziekte (bij kind)</t>
  </si>
  <si>
    <t>14E112</t>
  </si>
  <si>
    <t>990616067</t>
  </si>
  <si>
    <t>Behandeling of onderzoek en/of meer dan 2 polikliniekbezoeken/ consultaties op afstand en/of 1 dagbehandeling met bijzondere activiteiten in speciaal centrum bij taaislijmziekte (bij kind)</t>
  </si>
  <si>
    <t>14E113</t>
  </si>
  <si>
    <t>990616068</t>
  </si>
  <si>
    <t>Ziekenhuisopname van 6 tot maximaal 28 verpleegdagen in speciaal centrum bij taaislijmziekte (bij kind)</t>
  </si>
  <si>
    <t>14E114</t>
  </si>
  <si>
    <t>990616069</t>
  </si>
  <si>
    <t>Ziekenhuisopname van 6 tot maximaal 28 verpleegdagen met bijzondere activiteiten in speciaal centrum bij taaislijmziekte (bij kind)</t>
  </si>
  <si>
    <t>14E115</t>
  </si>
  <si>
    <t>990716003</t>
  </si>
  <si>
    <t>Terugkerende verstrekking geneesmiddelen bij een stofwisselingsziekte (bij kind)</t>
  </si>
  <si>
    <t>14E116</t>
  </si>
  <si>
    <t>990716004</t>
  </si>
  <si>
    <t>Ziekenhuisopname met meer dan 28 verpleegdagen bij een stofwisselingsziekte (bij kind)</t>
  </si>
  <si>
    <t>14E117</t>
  </si>
  <si>
    <t>990716005</t>
  </si>
  <si>
    <t>Ziekenhuisopname met maximaal 5 verpleegdagen bij een stofwisselingsziekte (bij kind)</t>
  </si>
  <si>
    <t>14E118</t>
  </si>
  <si>
    <t>990716006</t>
  </si>
  <si>
    <t>Ziekenhuisopname met maximaal 5 verpleegdagen met bijzondere activiteiten bij een stofwisselingsziekte (bij kind)</t>
  </si>
  <si>
    <t>14E119</t>
  </si>
  <si>
    <t>990716007</t>
  </si>
  <si>
    <t>Polikliniekbezoek(en)/ consultatie(s) op afstand bij een afwijkende uitslag van de hielprik bij een stofwisselingsziekte (bij kind)</t>
  </si>
  <si>
    <t>14E120</t>
  </si>
  <si>
    <t>990716008</t>
  </si>
  <si>
    <t>Behandeling of onderzoek en/of meer dan 2 polikliniekbezoeken/ consultaties op afstand en/of dagbehandeling bij een stofwisselingsziekte (bij kind)</t>
  </si>
  <si>
    <t>14E121</t>
  </si>
  <si>
    <t>990716009</t>
  </si>
  <si>
    <t>Behandeling of onderzoek en/of meer dan 2 polikliniekbezoeken/ consultaties op afstand en/of dagbehandeling met bijzondere activiteiten bij een stofwisselingsziekte (bij kind)</t>
  </si>
  <si>
    <t>14E122</t>
  </si>
  <si>
    <t>990716010</t>
  </si>
  <si>
    <t>Ziekenhuisopname van 6 tot maximaal 28 verpleegdagen bij een stofwisselingsziekte (bij kind)</t>
  </si>
  <si>
    <t>14E123</t>
  </si>
  <si>
    <t>990716011</t>
  </si>
  <si>
    <t>Ziekenhuisopname van 6 tot maximaal 28 verpleegdagen met bijzondere activiteiten bij een stofwisselingsziekte (bij kind)</t>
  </si>
  <si>
    <t>14E124</t>
  </si>
  <si>
    <t>990716013</t>
  </si>
  <si>
    <t>1 of 2 polikliniekbezoeken/ consultaties op afstand bij een stofwisselingsziekte (bij kind)</t>
  </si>
  <si>
    <t>14E125</t>
  </si>
  <si>
    <t>990816004</t>
  </si>
  <si>
    <t>Begeleiding bij bloedtransfusie bij bloedarmoede (bij kind)</t>
  </si>
  <si>
    <t>14E126</t>
  </si>
  <si>
    <t>990816005</t>
  </si>
  <si>
    <t>Ziekenhuisopname met maximaal 5 verpleegdagen bij bloedarmoede</t>
  </si>
  <si>
    <t>14E127</t>
  </si>
  <si>
    <t>990816006</t>
  </si>
  <si>
    <t>Terugkerende verstrekking geneesmiddelen bij een ziekte van het bloed/ beenmerg (bij kind)</t>
  </si>
  <si>
    <t>14E128</t>
  </si>
  <si>
    <t>990816007</t>
  </si>
  <si>
    <t>Ziekenhuisopname met maximaal 5 verpleegdagen bij een ziekte van het bloed/ beenmerg (bij kind)</t>
  </si>
  <si>
    <t>14E129</t>
  </si>
  <si>
    <t>990816008</t>
  </si>
  <si>
    <t>Ziekenhuisopname met meer dan 28 verpleegdagen bij bloedarmoede (bij kind)</t>
  </si>
  <si>
    <t>14E130</t>
  </si>
  <si>
    <t>990816009</t>
  </si>
  <si>
    <t>Ziekenhuisopname van 6 tot maximaal 28 verpleegdagen bij bloedarmoede (bij kind)</t>
  </si>
  <si>
    <t>14E131</t>
  </si>
  <si>
    <t>990816010</t>
  </si>
  <si>
    <t>Terugkerende verstrekking geneesmiddelen bij een stollingsstoornis (bij kind)</t>
  </si>
  <si>
    <t>14E132</t>
  </si>
  <si>
    <t>990816011</t>
  </si>
  <si>
    <t>Ziekenhuisopname met maximaal 5 verpleegdagen bij een stollingsstoornis (bij kind)</t>
  </si>
  <si>
    <t>14E133</t>
  </si>
  <si>
    <t>990816013</t>
  </si>
  <si>
    <t>Ziekenhuisopname met meer dan 5 verpleegdagen bij een ziekte van het bloed/ beenmerg (bij kind)</t>
  </si>
  <si>
    <t>14E134</t>
  </si>
  <si>
    <t>990816014</t>
  </si>
  <si>
    <t>Meer dan 6 polikliniekbezoeken/ consultaties op afstand of meer dan 1 dagbehandeling bij bloedarmoede (bij kind)</t>
  </si>
  <si>
    <t>14E135</t>
  </si>
  <si>
    <t>990816015</t>
  </si>
  <si>
    <t>Meer dan 6 polikliniekbezoeken/ consultaties op afstand of meer dan 1 dagbehandeling met bijzondere activiteiten bij bloedarmoede (bij kind)</t>
  </si>
  <si>
    <t>14E136</t>
  </si>
  <si>
    <t>990816016</t>
  </si>
  <si>
    <t>Ziekenhuisopname met meer dan 28 verpleegdagen bij een stollingsstoornis (bij kind)</t>
  </si>
  <si>
    <t>14E137</t>
  </si>
  <si>
    <t>990816017</t>
  </si>
  <si>
    <t>Ziekenhuisopname van 6 tot maximaal 28 verpleegdagen bij een stollingsstoornis (bij kind)</t>
  </si>
  <si>
    <t>14E138</t>
  </si>
  <si>
    <t>990816018</t>
  </si>
  <si>
    <t>Meer dan 6 polikliniekbezoeken/ consultaties op afstand of meer dan 1 dagbehandeling bij een ziekte van het bloed/ beenmerg (bij kind)</t>
  </si>
  <si>
    <t>14E139</t>
  </si>
  <si>
    <t>990816019</t>
  </si>
  <si>
    <t>Meer dan 6 polikliniekbezoeken/ consultaties op afstand of meer dan 1 dagbehandeling met bijzondere activiteiten bij een ziekte van het bloed/ beenmerg (bij kind)</t>
  </si>
  <si>
    <t>14E140</t>
  </si>
  <si>
    <t>990816021</t>
  </si>
  <si>
    <t>1 of 2 polikliniekbezoeken/ consultaties op afstand bij bloedarmoede (bij kind)</t>
  </si>
  <si>
    <t>14E141</t>
  </si>
  <si>
    <t>990816022</t>
  </si>
  <si>
    <t>Behandeling of onderzoek en/of meer dan 2 polikliniekbezoeken/ consultaties op afstand en/of 1 dagbehandeling bij bloedarmoede (bij kind)</t>
  </si>
  <si>
    <t>14E142</t>
  </si>
  <si>
    <t>990816023</t>
  </si>
  <si>
    <t>Behandeling of onderzoek en/of meer dan 2 polikliniekbezoeken/ consultaties op afstand en/of 1 dagbehandeling met bijzondere activiteiten bij bloedarmoede (bij kind)</t>
  </si>
  <si>
    <t>14E143</t>
  </si>
  <si>
    <t>990816024</t>
  </si>
  <si>
    <t>Meer dan 6 polikliniekbezoeken/ consultaties op afstand of meer dan 1 dagbehandeling bij een stollingsstoornis (bij kind)</t>
  </si>
  <si>
    <t>14E144</t>
  </si>
  <si>
    <t>990816025</t>
  </si>
  <si>
    <t>Meer dan 6 polikliniekbezoeken/ consultaties op afstand of meer dan 1 dagbehandeling met bijzondere activiteiten bij een stollingsstoornis (bij kind)</t>
  </si>
  <si>
    <t>14E145</t>
  </si>
  <si>
    <t>990816027</t>
  </si>
  <si>
    <t>1 of 2 polikliniekbezoeken/ consultaties op afstand bij een ziekte van het bloed/ beenmerg (bij kind)</t>
  </si>
  <si>
    <t>14E146</t>
  </si>
  <si>
    <t>990816028</t>
  </si>
  <si>
    <t>Behandeling of onderzoek en/of meer dan 2 polikliniekbezoeken/ consultaties op afstand en/of 1 dagbehandeling bij een ziekte van het bloed/ beenmerg (bij kind)</t>
  </si>
  <si>
    <t>14E147</t>
  </si>
  <si>
    <t>990816029</t>
  </si>
  <si>
    <t>Behandeling of onderzoek en/of meer dan 2 polikliniekbezoeken/ consultaties op afstand en/of 1 dagbehandeling met bijzondere activiteiten bij een ziekte van het bloed/ beenmerg (bij kind)</t>
  </si>
  <si>
    <t>14E148</t>
  </si>
  <si>
    <t>990816031</t>
  </si>
  <si>
    <t>1 of 2 polikliniekbezoeken/ consultaties op afstand bij een stollingsstoornis (bij kind)</t>
  </si>
  <si>
    <t>14E149</t>
  </si>
  <si>
    <t>990816032</t>
  </si>
  <si>
    <t>Behandeling of onderzoek en/of meer dan 2 polikliniekbezoeken/ consultaties op afstand en/of 1 dagbehandeling bij een stollingsstoornis (bij kind)</t>
  </si>
  <si>
    <t>14E150</t>
  </si>
  <si>
    <t>990816033</t>
  </si>
  <si>
    <t>Behandeling of onderzoek en/of meer dan 2 polikliniekbezoeken/ consultaties op afstand en/of 1 dagbehandeling met bijzondere activiteiten bij een stollingsstoornis (bij kind)</t>
  </si>
  <si>
    <t>14E225</t>
  </si>
  <si>
    <t>991016004</t>
  </si>
  <si>
    <t>Meer dan 5 dagbehandelingen bij overgevoeligheid voor voedsel/ geneesmiddelen (bij kind)</t>
  </si>
  <si>
    <t>14E226</t>
  </si>
  <si>
    <t>991016005</t>
  </si>
  <si>
    <t>Terugkerende verstrekking geneesmiddelen bij een allergie voor bepaalde stoffen in de omgeving met of zonder benauwdheid (bij kind)</t>
  </si>
  <si>
    <t>14E227</t>
  </si>
  <si>
    <t>991016007</t>
  </si>
  <si>
    <t>Ziekenhuisopname met maximaal 5 verpleegdagen bij overgevoeligheid voor voedsel/ geneesmiddelen (bij kind)</t>
  </si>
  <si>
    <t>14E228</t>
  </si>
  <si>
    <t>991016008</t>
  </si>
  <si>
    <t>Ziekenhuisopname met maximaal 5 verpleegdagen en bijzondere onderzoeken of behandelingen bij overgevoeligheid voor voedsel/ geneesmiddelen (bij kind)</t>
  </si>
  <si>
    <t>14E229</t>
  </si>
  <si>
    <t>991016009</t>
  </si>
  <si>
    <t>Meer dan 5 dagbehandelingen bij een allergie voor bepaalde stoffen in de omgeving met of zonder benauwdheid (bij kind)</t>
  </si>
  <si>
    <t>14E230</t>
  </si>
  <si>
    <t>991016011</t>
  </si>
  <si>
    <t>Ziekenhuisopname met maximaal 5 verpleegdagen bij een allergie voor bepaalde stoffen in de omgeving met of zonder benauwdheid (bij kind)</t>
  </si>
  <si>
    <t>14E231</t>
  </si>
  <si>
    <t>991016012</t>
  </si>
  <si>
    <t>Ziekenhuisopname met maximaal 5 verpleegdagen en bijzondere onderzoeken of behandelingen bij een allergie voor bepaalde stoffen in de omgeving met of zonder benauwdheid (bij kind)</t>
  </si>
  <si>
    <t>14E232</t>
  </si>
  <si>
    <t>991016013</t>
  </si>
  <si>
    <t>Meer dan 6 polikliniekbezoeken/ consultaties op afstand en/of 2 tot maximaal 5 dagbehandelingen bij overgevoeligheid voor voedsel/ geneesmiddelen (bij kind)</t>
  </si>
  <si>
    <t>14E233</t>
  </si>
  <si>
    <t>991016014</t>
  </si>
  <si>
    <t>Meer dan 6 polikliniekbezoeken/ consultaties op afstand en/of 2 tot maximaal 5 dagbehandelingen met bijzondere activiteiten bij overgevoeligheid voor voedsel/ geneesmiddelen (bij kind)</t>
  </si>
  <si>
    <t>14E234</t>
  </si>
  <si>
    <t>991016015</t>
  </si>
  <si>
    <t>Ziekenhuisopname met meer dan 5 verpleegdagen bij overgevoeligheid voor voedsel/ geneesmiddelen (bij kind)</t>
  </si>
  <si>
    <t>14E235</t>
  </si>
  <si>
    <t>991016016</t>
  </si>
  <si>
    <t>Ziekenhuisopname met meer dan 5 verpleegdagen en bijzondere onderzoeken of behandelingen bij overgevoeligheid voor voedsel/ geneesmiddelen (bij kind)</t>
  </si>
  <si>
    <t>14E236</t>
  </si>
  <si>
    <t>991016017</t>
  </si>
  <si>
    <t>Ziekenhuisopname met meer dan 5 verpleegdagen bij een allergie voor bepaalde stoffen in de omgeving met of zonder benauwdheid (bij kind)</t>
  </si>
  <si>
    <t>14E237</t>
  </si>
  <si>
    <t>991016018</t>
  </si>
  <si>
    <t>Ziekenhuisopname met meer dan 5 verpleegdagen en bijzondere onderzoeken of behandelingen bij een allergie voor bepaalde stoffen in de omgeving met of zonder benauwdheid (bij kind)</t>
  </si>
  <si>
    <t>14E238</t>
  </si>
  <si>
    <t>991016020</t>
  </si>
  <si>
    <t>1 of 2 polikliniekbezoeken/ consultaties op afstand bij overgevoeligheid voor voedsel/ geneesmiddelen (bij kind)</t>
  </si>
  <si>
    <t>14E239</t>
  </si>
  <si>
    <t>991016021</t>
  </si>
  <si>
    <t>Behandeling of onderzoek en/of meer dan 2 polikliniekbezoeken/ consultaties op afstand en/of 1 dagbehandeling bij overgevoeligheid voor voedsel/ geneesmiddelen (bij kind)</t>
  </si>
  <si>
    <t>14E240</t>
  </si>
  <si>
    <t>991016022</t>
  </si>
  <si>
    <t>Behandeling of onderzoek en/of meer dan 2 polikliniekbezoeken/ consultaties op afstand en/of 1 dagbehandeling met bijzondere activiteiten bij overgevoeligheid voor voedsel/ geneesmiddelen (bij kind)</t>
  </si>
  <si>
    <t>14E241</t>
  </si>
  <si>
    <t>991016023</t>
  </si>
  <si>
    <t>Meer dan 6 polikliniekbezoeken/ consultaties op afstand en/of 2 tot maximaal 5 dagbehandelingen bij een allergie voor bepaalde stoffen in de omgeving met of zonder benauwdheid (bij kind)</t>
  </si>
  <si>
    <t>14E242</t>
  </si>
  <si>
    <t>991016024</t>
  </si>
  <si>
    <t>Meer dan 6 polibezoeken/consultaties op afstand en/of 2 tot maximaal 5 dagbehandelingen met bijzondere activiteiten bij allergie voor bepaalde stoffen in de omgeving met/zonder benauwdheid (bij kind)</t>
  </si>
  <si>
    <t>14E243</t>
  </si>
  <si>
    <t>991016026</t>
  </si>
  <si>
    <t>1 of 2 polikliniekbezoeken/ consultaties op afstand bij een allergie voor bepaalde stoffen in de omgeving met of zonder benauwdheid (bij kind)</t>
  </si>
  <si>
    <t>14E244</t>
  </si>
  <si>
    <t>991016027</t>
  </si>
  <si>
    <t>Behandeling of onderzoek en/of meer dan 2 polikliniekbezoeken/ consultaties op afstand en/of 1 dagbehandeling bij een allergie voor bepaalde stoffen in de omgeving met of zonder benauwdheid (bij kind)</t>
  </si>
  <si>
    <t>14E245</t>
  </si>
  <si>
    <t>991016028</t>
  </si>
  <si>
    <t>Behandeling/onderzoek en/of 3-6 polibezoeken/consultaties op afstand en/of 1 dagbehandeling met bijzondere activiteiten bij allergie voor bepaalde stoffen in de omgeving met/zonder benauwdheid (kind)</t>
  </si>
  <si>
    <t>14E246</t>
  </si>
  <si>
    <t>991116004</t>
  </si>
  <si>
    <t>Terugkerende verstrekking geneesmiddelen bij een aandoening van het afweersysteem (bij kind)</t>
  </si>
  <si>
    <t>14E247</t>
  </si>
  <si>
    <t>991116005</t>
  </si>
  <si>
    <t>Meer dan zes medebehandelingsdagen bij een infectieziekte (bij kind)</t>
  </si>
  <si>
    <t>14E248</t>
  </si>
  <si>
    <t>991116006</t>
  </si>
  <si>
    <t>Ziekenhuisopname met maximaal 5 verpleegdagen bij een infectieziekte (bij kind)</t>
  </si>
  <si>
    <t>14E249</t>
  </si>
  <si>
    <t>991116007</t>
  </si>
  <si>
    <t>Ziekenhuisopname met meer dan 28 verpleegdagen bij een aandoening van het afweersysteem (bij kind)</t>
  </si>
  <si>
    <t>14E250</t>
  </si>
  <si>
    <t>991116008</t>
  </si>
  <si>
    <t>Ziekenhuisopname met maximaal 5 verpleegdagen bij een aandoening van het afweersysteem (bij kind)</t>
  </si>
  <si>
    <t>14E251</t>
  </si>
  <si>
    <t>991116009</t>
  </si>
  <si>
    <t>Ziekenhuisopname met maximaal 5 verpleegdagen en bijzondere onderzoeken of behandelingen bij een aandoening van het afweersysteem (bij kind)</t>
  </si>
  <si>
    <t>14E252</t>
  </si>
  <si>
    <t>991116010</t>
  </si>
  <si>
    <t>Meer dan 1 dagbehandeling bij HIV/ AIDS (bij kind)</t>
  </si>
  <si>
    <t>14E253</t>
  </si>
  <si>
    <t>991116011</t>
  </si>
  <si>
    <t>Ziekenhuisopname met maximaal 5 verpleegdagen bij HIV/ AIDS (bij kind)</t>
  </si>
  <si>
    <t>14E254</t>
  </si>
  <si>
    <t>991116012</t>
  </si>
  <si>
    <t>3 tot maximaal zes medebehandelingsdagen bij een infectieziekte (bij kind)</t>
  </si>
  <si>
    <t>14E255</t>
  </si>
  <si>
    <t>991116013</t>
  </si>
  <si>
    <t>Ziekenhuisopname met meer dan 28 verpleegdagen bij een infectieziekte (bij kind)</t>
  </si>
  <si>
    <t>14E256</t>
  </si>
  <si>
    <t>991116014</t>
  </si>
  <si>
    <t>Ziekenhuisopname van 6 tot maximaal 28 verpleegdagen bij een infectieziekte (bij kind)</t>
  </si>
  <si>
    <t>14E257</t>
  </si>
  <si>
    <t>991116016</t>
  </si>
  <si>
    <t>1 of 2 polikliniekbezoeken/ consultaties op afstand bij een aandoening van het afweersysteem (bij kind)</t>
  </si>
  <si>
    <t>14E258</t>
  </si>
  <si>
    <t>991116017</t>
  </si>
  <si>
    <t>Behandeling of onderzoek en/of meer dan 2 polikliniekbezoeken/ consultaties op afstand en/of dagbehandeling bij een aandoening van het afweersysteem (bij kind)</t>
  </si>
  <si>
    <t>14E259</t>
  </si>
  <si>
    <t>991116018</t>
  </si>
  <si>
    <t>Behandeling of onderzoek en/of meer dan 2 polikliniekbezoeken/ consultaties op afstand en/of dagbehandeling met bijzondere activiteiten bij een aandoening van het afweersysteem (bij kind)</t>
  </si>
  <si>
    <t>14E260</t>
  </si>
  <si>
    <t>991116019</t>
  </si>
  <si>
    <t>Ziekenhuisopname van 6 tot maximaal 28 verpleegdagen bij een aandoening van het afweersysteem (bij kind)</t>
  </si>
  <si>
    <t>14E261</t>
  </si>
  <si>
    <t>991116020</t>
  </si>
  <si>
    <t>Ziekenhuisopname van 6 tot maximaal 28 verpleegdagen met bijzondere activiteiten bij een aandoening van het afweersysteem (bij kind)</t>
  </si>
  <si>
    <t>14E262</t>
  </si>
  <si>
    <t>991116021</t>
  </si>
  <si>
    <t>Onderzoek(en) en/of behandeling(en) bij HIV/ AIDS (bij kind)</t>
  </si>
  <si>
    <t>14E263</t>
  </si>
  <si>
    <t>991116022</t>
  </si>
  <si>
    <t>Ziekenhuisopname met meer dan 28 verpleegdagen bij HIV/ AIDS (bij kind)</t>
  </si>
  <si>
    <t>14E264</t>
  </si>
  <si>
    <t>991116023</t>
  </si>
  <si>
    <t>Ziekenhuisopname van 6 tot maximaal 28 verpleegdagen bij HIV/ AIDS (bij kind)</t>
  </si>
  <si>
    <t>14E265</t>
  </si>
  <si>
    <t>991116024</t>
  </si>
  <si>
    <t>1 of 2 medebehandelingsdagen bij een infectieziekte (bij kind)</t>
  </si>
  <si>
    <t>14E266</t>
  </si>
  <si>
    <t>991116025</t>
  </si>
  <si>
    <t>1 dagbehandeling of meer dan 4 polikliniekbezoeken/ consultaties op afstand bij HIV/ AIDS (bij kind)</t>
  </si>
  <si>
    <t>14E267</t>
  </si>
  <si>
    <t>991116026</t>
  </si>
  <si>
    <t>3 tot 4 polikliniekbezoeken/ consultaties op afstand of meer dan 2 onderzoeken bij HIV/ AIDS (bij kind)</t>
  </si>
  <si>
    <t>14E268</t>
  </si>
  <si>
    <t>991116028</t>
  </si>
  <si>
    <t>1 of 2 polikliniekbezoeken/ consultaties op afstand bij een infectieziekte (bij kind)</t>
  </si>
  <si>
    <t>14E269</t>
  </si>
  <si>
    <t>991116029</t>
  </si>
  <si>
    <t>Behandeling of onderzoek en/of meer dan 2 polikliniekbezoeken/ consultaties op afstand en/of dagbehandeling bij een infectieziekte (bij kind)</t>
  </si>
  <si>
    <t>14E270</t>
  </si>
  <si>
    <t>991116030</t>
  </si>
  <si>
    <t>Behandeling of onderzoek en/of meer dan 2 polikliniekbezoeken/ consultaties op afstand en/of dagbehandeling met bijzondere activiteiten bij een infectieziekte (bij kind)</t>
  </si>
  <si>
    <t>14E271</t>
  </si>
  <si>
    <t>991116031</t>
  </si>
  <si>
    <t>Kopiëren van DNA bij HIV/ AIDS (bij kind)</t>
  </si>
  <si>
    <t>14E272</t>
  </si>
  <si>
    <t>991116033</t>
  </si>
  <si>
    <t>1 of 2 polikliniekbezoeken/ consultaties op afstand bij HIV/ AIDS (bij kind)</t>
  </si>
  <si>
    <t>14E273</t>
  </si>
  <si>
    <t>991216004</t>
  </si>
  <si>
    <t>Meer dan 6 polikliniekbezoeken/ consultaties op afstand of meer dan 1 dagbehandeling bij een aandoening met een psychische oorzaak (bij kind)</t>
  </si>
  <si>
    <t>14E274</t>
  </si>
  <si>
    <t>991216005</t>
  </si>
  <si>
    <t>Meer dan 6 polikliniekbezoeken/ consultaties op afstand of meer dan 1 dagbehandeling bij bedreigde ontwikkeling van het kind</t>
  </si>
  <si>
    <t>14E275</t>
  </si>
  <si>
    <t>991216006</t>
  </si>
  <si>
    <t>Ziekenhuisopname met meer dan 28 verpleegdagen bij een aandoening met een psychische oorzaak (bij kind)</t>
  </si>
  <si>
    <t>14E278</t>
  </si>
  <si>
    <t>991216009</t>
  </si>
  <si>
    <t>Ziekenhuisopname met meer dan 28 verpleegdagen bij bedreigde ontwikkeling van het kind</t>
  </si>
  <si>
    <t>14E281</t>
  </si>
  <si>
    <t>991216013</t>
  </si>
  <si>
    <t>1 of 2 polikliniekbezoeken/ consultaties op afstand bij een aandoening met een psychische oorzaak (bij kind)</t>
  </si>
  <si>
    <t>14E286</t>
  </si>
  <si>
    <t>991216019</t>
  </si>
  <si>
    <t>1 of 2 polikliniekbezoeken/ consultaties op afstand bij bedreigde ontwikkeling van het kind</t>
  </si>
  <si>
    <t>14E287</t>
  </si>
  <si>
    <t>991216020</t>
  </si>
  <si>
    <t>Behandeling of onderzoek en/of meer dan 2 polikliniekbezoeken/ consultaties op afstand en/of 1 dagbehandeling bij bedreigde ontwikkeling van het kind</t>
  </si>
  <si>
    <t>14E291</t>
  </si>
  <si>
    <t>991316004</t>
  </si>
  <si>
    <t>Meer dan 6 polikliniekbezoeken/ consultaties op afstand of meer dan 1 dagbehandeling bij een aangeboren afwijking (bij kind)</t>
  </si>
  <si>
    <t>14E292</t>
  </si>
  <si>
    <t>991316005</t>
  </si>
  <si>
    <t>Ziekenhuisopname met maximaal 5 verpleegdagen bij een aangeboren afwijking (bij kind)</t>
  </si>
  <si>
    <t>14E293</t>
  </si>
  <si>
    <t>991316006</t>
  </si>
  <si>
    <t>Meer dan 6 polikliniekbezoeken/ consultaties op afstand of meer dan 1 dagbehandeling bij downsyndroom (bij kind)</t>
  </si>
  <si>
    <t>14E294</t>
  </si>
  <si>
    <t>991316007</t>
  </si>
  <si>
    <t>Ziekenhuisopname met maximaal 5 verpleegdagen bij downsyndroom (bij kind)</t>
  </si>
  <si>
    <t>14E295</t>
  </si>
  <si>
    <t>991316008</t>
  </si>
  <si>
    <t>Ziekenhuisopname met meer dan 28 verpleegdagen bij een aangeboren afwijking (bij kind)</t>
  </si>
  <si>
    <t>14E296</t>
  </si>
  <si>
    <t>991316009</t>
  </si>
  <si>
    <t>Ziekenhuisopname van 6 tot maximaal 28 verpleegdagen bij een aangeboren afwijking (bij kind)</t>
  </si>
  <si>
    <t>14E297</t>
  </si>
  <si>
    <t>991316010</t>
  </si>
  <si>
    <t>Meer dan 6 polikliniekbezoeken/ consultaties op afstand of meer dan 1 dagbehandeling bij een aangeboren ziekte (syndroom) bij het kind</t>
  </si>
  <si>
    <t>14E298</t>
  </si>
  <si>
    <t>991316012</t>
  </si>
  <si>
    <t>Ziekenhuisopname met meer dan 5 verpleegdagen bij downsyndroom (bij kind)</t>
  </si>
  <si>
    <t>14E299</t>
  </si>
  <si>
    <t>991316014</t>
  </si>
  <si>
    <t>1 of 2 polikliniekbezoeken/ consultaties op afstand bij een aangeboren afwijking (bij kind)</t>
  </si>
  <si>
    <t>14E300</t>
  </si>
  <si>
    <t>991316015</t>
  </si>
  <si>
    <t>Behandeling of onderzoek en/of meer dan 2 polikliniekbezoeken/ consultaties op afstand en/of 1 dagbehandeling bij een aangeboren afwijking (bij kind)</t>
  </si>
  <si>
    <t>14E301</t>
  </si>
  <si>
    <t>991316016</t>
  </si>
  <si>
    <t>Behandeling of onderzoek en/of meer dan 2 polikliniekbezoeken/ consultaties op afstand en/of 1 dagbehandeling met bijzondere activiteiten bij een aangeboren afwijking (bij kind)</t>
  </si>
  <si>
    <t>14E302</t>
  </si>
  <si>
    <t>991316017</t>
  </si>
  <si>
    <t>Ziekenhuisopname met meer dan 28 verpleegdagen bij een aangeboren ziekte (syndroom) bij het kind</t>
  </si>
  <si>
    <t>14E303</t>
  </si>
  <si>
    <t>991316018</t>
  </si>
  <si>
    <t>Ziekenhuisopname met maximaal 5 verpleegdagen bij een aangeboren ziekte (syndroom) bij het kind</t>
  </si>
  <si>
    <t>14E304</t>
  </si>
  <si>
    <t>991316019</t>
  </si>
  <si>
    <t>Ziekenhuisopname met maximaal 5 verpleegdagen en bijzondere onderzoeken of behandelingen bij een aangeboren ziekte (syndroom) bij het kind</t>
  </si>
  <si>
    <t>14E305</t>
  </si>
  <si>
    <t>991316021</t>
  </si>
  <si>
    <t>1 of 2 polikliniekbezoeken/ consultaties op afstand bij downsyndroom (bij kind)</t>
  </si>
  <si>
    <t>14E306</t>
  </si>
  <si>
    <t>991316022</t>
  </si>
  <si>
    <t>Behandeling of onderzoek en/of meer dan 2 polikliniekbezoeken/ consultaties op afstand en/of 1 dagbehandeling bij downsyndroom (bij kind)</t>
  </si>
  <si>
    <t>14E307</t>
  </si>
  <si>
    <t>991316023</t>
  </si>
  <si>
    <t>Behandeling of onderzoek en/of meer dan 2 polikliniekbezoeken/ consultaties op afstand en/of 1 dagbehandeling met bijzondere activiteiten bij downsyndroom (bij kind)</t>
  </si>
  <si>
    <t>14E308</t>
  </si>
  <si>
    <t>991316025</t>
  </si>
  <si>
    <t>1 of 2 polikliniekbezoeken/ consultaties op afstand bij een aangeboren ziekte (syndroom) bij het kind</t>
  </si>
  <si>
    <t>14E309</t>
  </si>
  <si>
    <t>991316026</t>
  </si>
  <si>
    <t>Behandeling of onderzoek en/of meer dan 2 polikliniekbezoeken/ consultaties op afstand en/of 1 dagbehandeling met bijzondere activiteiten bij een aangeboren ziekte (syndroom) bij het kind</t>
  </si>
  <si>
    <t>14E310</t>
  </si>
  <si>
    <t>991316027</t>
  </si>
  <si>
    <t>Behandeling of onderzoek en/of meer dan 2 polikliniekbezoeken/ consultaties op afstand en/of 1 dagbehandeling bij een aangeboren ziekte (syndroom) bij het kind</t>
  </si>
  <si>
    <t>14E311</t>
  </si>
  <si>
    <t>991316028</t>
  </si>
  <si>
    <t>Ziekenhuisopname van 6 tot maximaal 28 verpleegdagen bij een aangeboren ziekte (syndroom) bij het kind</t>
  </si>
  <si>
    <t>14E312</t>
  </si>
  <si>
    <t>991316029</t>
  </si>
  <si>
    <t>Ziekenhuisopname van 6 tot maximaal 28 verpleegdagen met bijzondere activiteiten bij een aangeboren ziekte (syndroom) bij het kind</t>
  </si>
  <si>
    <t>14E313</t>
  </si>
  <si>
    <t>991416004</t>
  </si>
  <si>
    <t>Terugkerende verstrekking geneesmiddelen bij reuma (bij kind)</t>
  </si>
  <si>
    <t>14E314</t>
  </si>
  <si>
    <t>991416005</t>
  </si>
  <si>
    <t>Terugkerende verstrekking geneesmiddelen bij een ontregeling van het verworven afweersysteem (bij kind)</t>
  </si>
  <si>
    <t>14E315</t>
  </si>
  <si>
    <t>991416006</t>
  </si>
  <si>
    <t>Meer dan 6 polikliniekbezoeken/ consultaties op afstand of meer dan 1 dagbehandeling bij reuma (bij kind)</t>
  </si>
  <si>
    <t>14E316</t>
  </si>
  <si>
    <t>991416007</t>
  </si>
  <si>
    <t>Ziekenhuisopname met meer dan 28 verpleegdagen bij reuma (bij kind)</t>
  </si>
  <si>
    <t>14E317</t>
  </si>
  <si>
    <t>991416008</t>
  </si>
  <si>
    <t>Ziekenhuisopname met maximaal 5 verpleegdagen bij reuma (bij kind)</t>
  </si>
  <si>
    <t>14E318</t>
  </si>
  <si>
    <t>991416009</t>
  </si>
  <si>
    <t>Ziekenhuisopname met maximaal 5 verpleegdagen en bijzondere onderzoeken of behandelingen bij reuma (bij kind)</t>
  </si>
  <si>
    <t>14E319</t>
  </si>
  <si>
    <t>991416010</t>
  </si>
  <si>
    <t>Ziekenhuisopname met meer dan 28 verpleegdagen bij een ontregeling van het verworven afweersysteem (bij kind)</t>
  </si>
  <si>
    <t>14E320</t>
  </si>
  <si>
    <t>991416011</t>
  </si>
  <si>
    <t>Ziekenhuisopname met maximaal 5 verpleegdagen bij een ontregeling van het verworven afweersysteem (bij kind)</t>
  </si>
  <si>
    <t>14E321</t>
  </si>
  <si>
    <t>991416012</t>
  </si>
  <si>
    <t>Ziekenhuisopname met maximaal 5 verpleegdagen en bijzondere onderzoeken of behandelingen bij een ontregeling van het verworven afweersysteem (bij kind)</t>
  </si>
  <si>
    <t>14E322</t>
  </si>
  <si>
    <t>991416013</t>
  </si>
  <si>
    <t>Ziekenhuisopname van 6 tot maximaal 28 verpleegdagen bij reuma (bij kind)</t>
  </si>
  <si>
    <t>14E323</t>
  </si>
  <si>
    <t>991416014</t>
  </si>
  <si>
    <t>Ziekenhuisopname van 6 tot maximaal 28 verpleegdagen met bijzondere activiteiten bij reuma (bij kind)</t>
  </si>
  <si>
    <t>14E324</t>
  </si>
  <si>
    <t>991416015</t>
  </si>
  <si>
    <t>Meer dan 6 polikliniekbezoeken/ consultaties op afstand of meer dan 1 dagbehandeling bij een ontregeling van het verworven afweersysteem (bij kind)</t>
  </si>
  <si>
    <t>14E325</t>
  </si>
  <si>
    <t>991416016</t>
  </si>
  <si>
    <t>Meer dan 6 polikliniekbezoeken/ consultaties op afstand of meer dan 1 dagbehandeling met bijzondere activiteiten bij een ontregeling van het verworven afweersysteem (bij kind)</t>
  </si>
  <si>
    <t>14E326</t>
  </si>
  <si>
    <t>991416017</t>
  </si>
  <si>
    <t>Ziekenhuisopname van 6 tot maximaal 28 verpleegdagen bij een ontregeling van het verworven afweersysteem (bij kind)</t>
  </si>
  <si>
    <t>14E327</t>
  </si>
  <si>
    <t>991416018</t>
  </si>
  <si>
    <t>Ziekenhuisopname van 6 tot maximaal 28 verpleegdagen met bijzondere activiteiten bij een ontregeling van het verworven afweersysteem (bij kind)</t>
  </si>
  <si>
    <t>14E328</t>
  </si>
  <si>
    <t>991416020</t>
  </si>
  <si>
    <t>1 of 2 polikliniekbezoeken/ consultaties op afstand bij reuma (bij kind)</t>
  </si>
  <si>
    <t>14E329</t>
  </si>
  <si>
    <t>991416021</t>
  </si>
  <si>
    <t>Behandeling of onderzoek en/of meer dan 2 polikliniekbezoeken/ consultaties op afstand en/of 1 dagbehandeling bij reuma (bij kind)</t>
  </si>
  <si>
    <t>14E330</t>
  </si>
  <si>
    <t>991416022</t>
  </si>
  <si>
    <t>Behandeling of onderzoek en/of meer dan 2 polikliniekbezoeken/ consultaties op afstand en/of 1 dagbehandeling met bijzondere activiteiten bij reuma (bij kind)</t>
  </si>
  <si>
    <t>14E331</t>
  </si>
  <si>
    <t>991416024</t>
  </si>
  <si>
    <t>1 of 2 polikliniekbezoeken/ consultaties op afstand bij een ontregeling van het verworven afweersysteem (bij kind)</t>
  </si>
  <si>
    <t>14E332</t>
  </si>
  <si>
    <t>991416025</t>
  </si>
  <si>
    <t>Behandeling of onderzoek en/of meer dan 2 polikliniekbezoeken/ consultaties op afstand en/of 1 dagbehandeling bij een ontregeling van het verworven afweersysteem (bij kind)</t>
  </si>
  <si>
    <t>14E333</t>
  </si>
  <si>
    <t>991416026</t>
  </si>
  <si>
    <t>Behandeling of onderzoek en/of meer dan 2 polikliniekbezoeken/ consultaties op afstand en/of 1 dagbehandeling met bijzondere activiteiten bij een ontregeling van het verworven afweersysteem (bij kind)</t>
  </si>
  <si>
    <t>14E334</t>
  </si>
  <si>
    <t>991516003</t>
  </si>
  <si>
    <t>Ziekenhuisopname met maximaal 5 verpleegdagen bij een stoornis van het hormoonstelstel (bij kind)</t>
  </si>
  <si>
    <t>14E335</t>
  </si>
  <si>
    <t>991516004</t>
  </si>
  <si>
    <t>Behandeling of onderzoek en/of meer dan 2 polikliniekbezoeken/ consultaties op afstand en/of dagbehandeling bij vetzucht (bij kind)</t>
  </si>
  <si>
    <t>14E336</t>
  </si>
  <si>
    <t>991516005</t>
  </si>
  <si>
    <t>Ziekenhuisopname met maximaal 5 verpleegdagen bij vetzucht (bij kind)</t>
  </si>
  <si>
    <t>14E337</t>
  </si>
  <si>
    <t>991516006</t>
  </si>
  <si>
    <t>Meer dan 6 polikliniekbezoeken/ consultaties op afstand of meer dan 1 dagbehandeling bij een stoornis van het hormoonstelstel (bij kind)</t>
  </si>
  <si>
    <t>14E338</t>
  </si>
  <si>
    <t>991516007</t>
  </si>
  <si>
    <t>Meer dan 6 polikliniekbezoeken/ consultaties op afstand of meer dan 1 dagbehandeling met bijzondere activiteiten bij een stoornis van het hormoonstelstel (bij kind)</t>
  </si>
  <si>
    <t>14E339</t>
  </si>
  <si>
    <t>991516008</t>
  </si>
  <si>
    <t>Ziekenhuisopname met meer dan 28 verpleegdagen bij een stoornis van het hormoonstelstel (bij kind)</t>
  </si>
  <si>
    <t>14E340</t>
  </si>
  <si>
    <t>991516009</t>
  </si>
  <si>
    <t>Ziekenhuisopname van 6 tot maximaal 28 verpleegdagen bij een stoornis van het hormoonstelstel (bij kind)</t>
  </si>
  <si>
    <t>14E341</t>
  </si>
  <si>
    <t>991516010</t>
  </si>
  <si>
    <t>Ziekenhuisopname met maximaal 5 verpleegdagen bij een groeiachterstand (bij kind)</t>
  </si>
  <si>
    <t>14E342</t>
  </si>
  <si>
    <t>991516012</t>
  </si>
  <si>
    <t>1 of 2 polikliniekbezoeken/ consultaties op afstand bij vetzucht (bij kind)</t>
  </si>
  <si>
    <t>14E343</t>
  </si>
  <si>
    <t>991516014</t>
  </si>
  <si>
    <t>Ziekenhuisopname met meer dan 5 verpleegdagen bij vetzucht (bij kind)</t>
  </si>
  <si>
    <t>14E344</t>
  </si>
  <si>
    <t>991516016</t>
  </si>
  <si>
    <t>1 of 2 polikliniekbezoeken/ consultaties op afstand bij een stoornis van het hormoonstelstel (bij kind)</t>
  </si>
  <si>
    <t>14E345</t>
  </si>
  <si>
    <t>991516017</t>
  </si>
  <si>
    <t>Behandeling of onderzoek en/of meer dan 2 polikliniekbezoeken/ consultaties op afstand en/of 1 dagbehandeling bij een stoornis van het hormoonstelstel (bij kind)</t>
  </si>
  <si>
    <t>14E346</t>
  </si>
  <si>
    <t>991516018</t>
  </si>
  <si>
    <t>Behandeling of onderzoek en/of meer dan 2 polikliniekbezoeken/ consultaties op afstand en/of 1 dagbehandeling met bijzondere activiteiten bij een stoornis van het hormoonstelstel (bij kind)</t>
  </si>
  <si>
    <t>14E347</t>
  </si>
  <si>
    <t>991516020</t>
  </si>
  <si>
    <t>Jodiumtherapie met maximaal 2 verpleegdagen bij een aandoening van de schildklier (bij kind)</t>
  </si>
  <si>
    <t>14E348</t>
  </si>
  <si>
    <t>991516021</t>
  </si>
  <si>
    <t>Jodiumtherapie met meer dan 2 verpleegdagen bij een aandoening van de schildklier (bij kind)</t>
  </si>
  <si>
    <t>14E349</t>
  </si>
  <si>
    <t>991516022</t>
  </si>
  <si>
    <t>Meer dan 6 polikliniekbezoeken/ consultaties op afstand of meer dan 1 dagbehandeling bij een groeiachterstand (bij kind)</t>
  </si>
  <si>
    <t>14E350</t>
  </si>
  <si>
    <t>991516023</t>
  </si>
  <si>
    <t>Meer dan 6 polikliniekbezoeken/ consultaties op afstand of meer dan 1 dagbehandeling met bijzondere activiteiten bij een groeiachterstand (bij kind)</t>
  </si>
  <si>
    <t>14E351</t>
  </si>
  <si>
    <t>991516024</t>
  </si>
  <si>
    <t>Ziekenhuisopname met meer dan 28 verpleegdagen bij een groeiachterstand (bij kind)</t>
  </si>
  <si>
    <t>14E352</t>
  </si>
  <si>
    <t>991516025</t>
  </si>
  <si>
    <t>Ziekenhuisopname van 6 tot maximaal 28 verpleegdagen bij een groeiachterstand (bij kind)</t>
  </si>
  <si>
    <t>14E354</t>
  </si>
  <si>
    <t>991516027</t>
  </si>
  <si>
    <t>Meer dan 6 polikliniekbezoeken/ consultaties op afstand of meer dan 1 dagbehandeling bij een aandoening van de schildklier (bij kind)</t>
  </si>
  <si>
    <t>14E355</t>
  </si>
  <si>
    <t>991516028</t>
  </si>
  <si>
    <t>Ziekenhuisopname met maximaal 5 verpleegdagen bij een aandoening van de schildklier (bij kind)</t>
  </si>
  <si>
    <t>14E356</t>
  </si>
  <si>
    <t>991516030</t>
  </si>
  <si>
    <t>1 of 2 polikliniekbezoeken/ consultaties op afstand bij een groeiachterstand (bij kind)</t>
  </si>
  <si>
    <t>14E357</t>
  </si>
  <si>
    <t>991516031</t>
  </si>
  <si>
    <t>Behandeling of onderzoek en/of meer dan 2 polikliniekbezoeken/ consultaties op afstand en/of 1 dagbehandeling bij een groeiachterstand (bij kind)</t>
  </si>
  <si>
    <t>14E358</t>
  </si>
  <si>
    <t>991516032</t>
  </si>
  <si>
    <t>Behandeling of onderzoek en/of meer dan 2 polikliniekbezoeken/ consultaties op afstand en/of 1 dagbehandeling met bijzondere activiteiten bij een groeiachterstand (bij kind)</t>
  </si>
  <si>
    <t>14E359</t>
  </si>
  <si>
    <t>991516033</t>
  </si>
  <si>
    <t>Ziekenhuisopname met maximaal 5 verpleegdagen bij aangeboren afwijking hormoonproductie bijnieren/stoornis in geslachtsontwikkeling/afwijkende screening op aangeboren afwijking schildklier (bij kind)</t>
  </si>
  <si>
    <t>14E363</t>
  </si>
  <si>
    <t>991516038</t>
  </si>
  <si>
    <t>Behandeling of onderzoek en/of meer dan 2 polikliniekbezoeken/ consultaties op afstand en/of 1 dagbehandeling bij een aandoening van de schildklier (bij kind)</t>
  </si>
  <si>
    <t>14E364</t>
  </si>
  <si>
    <t>991516040</t>
  </si>
  <si>
    <t>Ziekenhuisopname met meer dan 5 verpleegdagen bij een aandoening van de schildklier (bij kind)</t>
  </si>
  <si>
    <t>14E365</t>
  </si>
  <si>
    <t>991516042</t>
  </si>
  <si>
    <t>1 of 2 polikliniekbezoeken/consultaties op afstand bij aangeboren afwijking hormoonproductie bijnieren/stoornis in geslachtsontwikkeling/afwijkende screening op aangeboren afwijking schildklier (kind)</t>
  </si>
  <si>
    <t>14E366</t>
  </si>
  <si>
    <t>991516043</t>
  </si>
  <si>
    <t>Behandeling/onderzoek en/of meer dan 2 polibezoeken/consultaties op afstand en/of dagbehandeling bij stoornis hormoonproductie bijnieren/- in geslachtsontwikkeling/afwijkende CHT-screening (bij kind)</t>
  </si>
  <si>
    <t>14E367</t>
  </si>
  <si>
    <t>991516044</t>
  </si>
  <si>
    <t>Behandeling/onderzoek of meer dan 2 polibezoeken/consult. op afstand of dagbeh. + bijzondere activiteiten bij stoornis hormoonproductie bijnieren/- geslachtsontwikkeling/afwijking CHT-screening (kind)</t>
  </si>
  <si>
    <t>14E368</t>
  </si>
  <si>
    <t>991516046</t>
  </si>
  <si>
    <t>Ziekenhuisopname met meer dan 5 verpleegdagen bij aangeboren afwijking hormoonproductie bijnieren/stoornis in geslachtsontwikkeling/afwijkende screening op aangeboren afwijking schildklier (bij kind)</t>
  </si>
  <si>
    <t>14E371</t>
  </si>
  <si>
    <t>991516051</t>
  </si>
  <si>
    <t>1 of 2 polikliniekbezoeken/ consultaties op afstand bij een aandoening van de schildklier (bij kind)</t>
  </si>
  <si>
    <t>14E388</t>
  </si>
  <si>
    <t>998418022</t>
  </si>
  <si>
    <t>Opname in een instelling van 29 tot maximaal 56 dagen met maximaal 39 behandeluren bij een beroerte (CVA)</t>
  </si>
  <si>
    <t>14E390</t>
  </si>
  <si>
    <t>998418026</t>
  </si>
  <si>
    <t>Opname in een instelling van 29 tot maximaal 56 dagen met maximaal 27 behandeluren bij een heupoperatie/ knieoperatie/ amputatie/ letsel/ overige aandoeningen</t>
  </si>
  <si>
    <t>14E392</t>
  </si>
  <si>
    <t>998418029</t>
  </si>
  <si>
    <t>Opname in een instelling van 15 tot maximaal 28 dagen met maximaal 20 behandeluren bij een beroerte (CVA)</t>
  </si>
  <si>
    <t>14E394</t>
  </si>
  <si>
    <t>998418032</t>
  </si>
  <si>
    <t>Opname in een instelling van 15 tot maximaal 28 dagen met maximaal 14 behandeluren bij een heupoperatie/ knieoperatie/ amputatie/ letsel/ overige aandoeningen</t>
  </si>
  <si>
    <t>14E396</t>
  </si>
  <si>
    <t>998418034</t>
  </si>
  <si>
    <t>Opname in een instelling met maximaal 14 dagen met maximaal 7 behandeluren bij een beroerte (CVA)</t>
  </si>
  <si>
    <t>14E397</t>
  </si>
  <si>
    <t>998418036</t>
  </si>
  <si>
    <t>Opname in een instelling met maximaal 14 dagen met maximaal 5 behandeluren bij een heupoperatie/ knieoperatie/ amputatie/ letsel/ overige aandoeningen</t>
  </si>
  <si>
    <t>14E398</t>
  </si>
  <si>
    <t>991216024</t>
  </si>
  <si>
    <t>Behandeling of onderzoek en/of meer dan 2 polikliniekbezoeken/ consultaties op afstand en/of 1 dagbehandeling met bijzondere activiteiten bij bedreigde ontwikkeling van het kind</t>
  </si>
  <si>
    <t>14E456</t>
  </si>
  <si>
    <t>979003033</t>
  </si>
  <si>
    <t>Afname van stamcellen of T-lymfocyten bij een familiedonor voor een stamceltransplantatie</t>
  </si>
  <si>
    <t>14E457</t>
  </si>
  <si>
    <t>979003035</t>
  </si>
  <si>
    <t>Aankoop van stamcellen van een niet-verwante donor voor een stamceltransplantatie</t>
  </si>
  <si>
    <t>14E464</t>
  </si>
  <si>
    <t>998418043</t>
  </si>
  <si>
    <t>Opname in een instelling van 57 tot maximaal 91 dagen met maximaal 75 behandeluren bij een beroerte (CVA)</t>
  </si>
  <si>
    <t>14E465</t>
  </si>
  <si>
    <t>998418045</t>
  </si>
  <si>
    <t>Opname in een instelling van 29 tot maximaal 56 dagen met meer dan 84 behandeluren bij een beroerte (CVA)</t>
  </si>
  <si>
    <t>14E466</t>
  </si>
  <si>
    <t>998418046</t>
  </si>
  <si>
    <t>Opname in een instelling van 29 tot maximaal 56 dagen met 52 tot maximaal 84 behandeluren bij een beroerte (CVA)</t>
  </si>
  <si>
    <t>14E467</t>
  </si>
  <si>
    <t>998418047</t>
  </si>
  <si>
    <t>Opname in een instelling van 29 tot maximaal 56 dagen met 39 tot maximaal 52 behandeluren bij een beroerte (CVA)</t>
  </si>
  <si>
    <t>14E468</t>
  </si>
  <si>
    <t>998418048</t>
  </si>
  <si>
    <t>Opname in een instelling van 15 tot maximaal 28 dagen met meer dan 58 behandeluren bij een beroerte (CVA)</t>
  </si>
  <si>
    <t>14E469</t>
  </si>
  <si>
    <t>998418049</t>
  </si>
  <si>
    <t>Opname in een instelling van 15 tot maximaal 28 dagen met 26 tot maximaal 58 behandeluren bij een beroerte (CVA)</t>
  </si>
  <si>
    <t>14E470</t>
  </si>
  <si>
    <t>998418050</t>
  </si>
  <si>
    <t>Opname in een instelling van 15 tot maximaal 28 dagen met 20 tot maximaal 26 behandeluren bij een beroerte (CVA)</t>
  </si>
  <si>
    <t>14E471</t>
  </si>
  <si>
    <t>998418051</t>
  </si>
  <si>
    <t>Opname in een instelling met maximaal 14 dagen met meer dan 45 behandeluren bij een beroerte (CVA)</t>
  </si>
  <si>
    <t>14E472</t>
  </si>
  <si>
    <t>998418052</t>
  </si>
  <si>
    <t>Opname in een instelling met maximaal 14 dagen met 13 tot maximaal 45 behandeluren bij een beroerte (CVA)</t>
  </si>
  <si>
    <t>14E473</t>
  </si>
  <si>
    <t>998418053</t>
  </si>
  <si>
    <t>Opname in een instelling met maximaal 14 dagen met 7 tot maximaal 13 behandeluren bij een beroerte (CVA)</t>
  </si>
  <si>
    <t>14E479</t>
  </si>
  <si>
    <t>998418060</t>
  </si>
  <si>
    <t>Opname in een instelling van 57 tot maximaal 91 dagen met maximaal 52 behandeluren bij een heupoperatie/ knieoperatie/ amputatie/ letsel/ overige aandoeningen</t>
  </si>
  <si>
    <t>14E480</t>
  </si>
  <si>
    <t>998418062</t>
  </si>
  <si>
    <t>Opname in een instelling van 29 tot maximaal 56 dagen met meer dan 59 behandeluren bij een heupoperatie/ knieoperatie/ amputatie/ letsel/ overige aandoeningen</t>
  </si>
  <si>
    <t>14E481</t>
  </si>
  <si>
    <t>998418063</t>
  </si>
  <si>
    <t>Opname in een instelling van 29 tot maximaal 56 dagen met 36 tot maximaal 59 behandeluren bij een heupoperatie/ knieoperatie/ amputatie/ letsel/ overige aandoeningen</t>
  </si>
  <si>
    <t>14E482</t>
  </si>
  <si>
    <t>998418064</t>
  </si>
  <si>
    <t>Opname in een instelling van 29 tot maximaal 56 dagen met 27 tot maximaal 36 behandeluren bij een heupoperatie/ knieoperatie/ amputatie/ letsel/ overige aandoeningen</t>
  </si>
  <si>
    <t>14E483</t>
  </si>
  <si>
    <t>998418065</t>
  </si>
  <si>
    <t>Opname in een instelling van 15 tot maximaal 28 dagen met meer dan 41 behandeluren bij een heupoperatie/ knieoperatie/ amputatie/ letsel/ overige aandoeningen</t>
  </si>
  <si>
    <t>14E484</t>
  </si>
  <si>
    <t>998418066</t>
  </si>
  <si>
    <t>Opname in een instelling van 15 tot maximaal 28 dagen met 18 tot maximaal 41 behandeluren bij een heupoperatie/ knieoperatie/ amputatie/ letsel/ overige aandoeningen</t>
  </si>
  <si>
    <t>14E485</t>
  </si>
  <si>
    <t>998418067</t>
  </si>
  <si>
    <t>Opname in een instelling van 15 tot maximaal 28 dagen met 14 tot maximaal 18 behandeluren bij een heupoperatie/ knieoperatie/ amputatie/ letsel/ overige aandoeningen</t>
  </si>
  <si>
    <t>14E486</t>
  </si>
  <si>
    <t>998418068</t>
  </si>
  <si>
    <t>Opname in een instelling met maximaal 14 dagen met meer dan 32 behandeluren bij een heupoperatie/ knieoperatie/ amputatie/ letsel/ overige aandoeningen</t>
  </si>
  <si>
    <t>14E487</t>
  </si>
  <si>
    <t>998418069</t>
  </si>
  <si>
    <t>Opname in een instelling met maximaal 14 dagen met 9 tot maximaal 32 behandeluren bij een heupoperatie/ knieoperatie/ amputatie/ letsel/ overige aandoeningen</t>
  </si>
  <si>
    <t>14E488</t>
  </si>
  <si>
    <t>998418070</t>
  </si>
  <si>
    <t>Opname in een instelling met maximaal 14 dagen met 5 tot maximaal 9 behandeluren bij een heupoperatie/ knieoperatie/ amputatie/ letsel/ overige aandoeningen</t>
  </si>
  <si>
    <t>14E489</t>
  </si>
  <si>
    <t>990027198</t>
  </si>
  <si>
    <t>Consult(en) en/of behandeling door revalidatiearts en/of een of meerdere zorgverleners tot maximaal 4 behandeluren bij revalidatiebehandeling</t>
  </si>
  <si>
    <t>14E490</t>
  </si>
  <si>
    <t>990027199</t>
  </si>
  <si>
    <t>Behandeling door revalidatiearts en/of een of meerdere zorgverleners met meer dan 4 tot maximaal 9 behandeluren bij revalidatiebehandeling</t>
  </si>
  <si>
    <t>14E491</t>
  </si>
  <si>
    <t>990516040</t>
  </si>
  <si>
    <t>Ziekenhuisopname met maximaal 5 verpleegdagen en bijzondere onderzoeken of behandelingen bij een aangeboren hartafwijking (bij kind)</t>
  </si>
  <si>
    <t>14E492</t>
  </si>
  <si>
    <t>990516041</t>
  </si>
  <si>
    <t>Ziekenhuisopname met maximaal 5 verpleegdagen bij een aangeboren hartafwijking (bij kind)</t>
  </si>
  <si>
    <t>14E493</t>
  </si>
  <si>
    <t>990516042</t>
  </si>
  <si>
    <t>Ziekenhuisopname van 6 tot maximaal 28 verpleegdagen met bijzondere activiteiten bij een aangeboren hartafwijking (bij kind)</t>
  </si>
  <si>
    <t>14E494</t>
  </si>
  <si>
    <t>990516043</t>
  </si>
  <si>
    <t>Ziekenhuisopname van 6 tot maximaal 28 verpleegdagen bij een aangeboren hartafwijking (bij kind)</t>
  </si>
  <si>
    <t>14E495</t>
  </si>
  <si>
    <t>990516044</t>
  </si>
  <si>
    <t>Meer dan 6 polikliniekbezoeken/ consultaties op afstand of meer dan 1 dagbehandeling met bijzondere activiteiten bij een aangeboren hartafwijking (bij kind)</t>
  </si>
  <si>
    <t>14E496</t>
  </si>
  <si>
    <t>990516045</t>
  </si>
  <si>
    <t>Meer dan 6 polikliniekbezoeken/ consultaties op afstand of meer dan 1 dagbehandeling bij een aangeboren hartafwijking (bij kind)</t>
  </si>
  <si>
    <t>14E497</t>
  </si>
  <si>
    <t>990516046</t>
  </si>
  <si>
    <t>Behandeling of onderzoek en/of meer dan 2 polikliniekbezoeken/ consultaties op afstand en/of 1 dagbehandeling met bijzondere activiteiten bij een aangeboren hartafwijking (bij kind)</t>
  </si>
  <si>
    <t>14E498</t>
  </si>
  <si>
    <t>990516047</t>
  </si>
  <si>
    <t>Behandeling of onderzoek en/of meer dan 2 polikliniekbezoeken/ consultaties op afstand en/of 1 dagbehandeling met echo bij een aangeboren hartafwijking (bij kind)</t>
  </si>
  <si>
    <t>14E499</t>
  </si>
  <si>
    <t>990516048</t>
  </si>
  <si>
    <t>Ziekenhuisopname met maximaal 5 verpleegdagen en bijzondere onderzoeken of behandelingen bij een aandoening van hart of vaatstelsel (bij kind)</t>
  </si>
  <si>
    <t>14E500</t>
  </si>
  <si>
    <t>990516049</t>
  </si>
  <si>
    <t>Ziekenhuisopname met maximaal 5 verpleegdagen bij een aandoening van hart of vaatstelsel (bij kind)</t>
  </si>
  <si>
    <t>14E501</t>
  </si>
  <si>
    <t>990516050</t>
  </si>
  <si>
    <t>Ziekenhuisopname van 6 tot maximaal 28 verpleegdagen met bijzondere activiteiten bij een aandoening van hart of vaatstelsel (bij kind)</t>
  </si>
  <si>
    <t>14E502</t>
  </si>
  <si>
    <t>990516051</t>
  </si>
  <si>
    <t>Ziekenhuisopname van 6 tot maximaal 28 verpleegdagen bij een aandoening van hart of vaatstelsel (bij kind)</t>
  </si>
  <si>
    <t>14E503</t>
  </si>
  <si>
    <t>990516052</t>
  </si>
  <si>
    <t>Meer dan 6 polikliniekbezoeken/ consultaties op afstand of meer dan 1 dagbehandeling met bijzondere activiteiten bij een aandoening van hart of vaatstelsel (bij kind)</t>
  </si>
  <si>
    <t>14E504</t>
  </si>
  <si>
    <t>990516053</t>
  </si>
  <si>
    <t>Meer dan 6 polikliniekbezoeken/ consultaties op afstand of meer dan 1 dagbehandeling bij een aandoening van hart of vaatstelsel (bij kind)</t>
  </si>
  <si>
    <t>14E505</t>
  </si>
  <si>
    <t>990516054</t>
  </si>
  <si>
    <t>Behandeling of onderzoek en/of meer dan 2 polikliniekbezoeken/ consultaties op afstand en/of 1 dagbehandeling met bijzondere activiteiten bij een aandoening van hart of vaatstelsel (bij kind)</t>
  </si>
  <si>
    <t>14E506</t>
  </si>
  <si>
    <t>990516055</t>
  </si>
  <si>
    <t>Behandeling of onderzoek en/of meer dan 2 polikliniekbezoeken/ consultaties op afstand en/of 1 dagbehandeling met een echo bij een aandoening van hart of vaatstelsel (bij kind)</t>
  </si>
  <si>
    <t>14E507</t>
  </si>
  <si>
    <t>990516056</t>
  </si>
  <si>
    <t>Echografie bij onderzoek gericht op hartafwijkingen (bij kind)</t>
  </si>
  <si>
    <t>14E508</t>
  </si>
  <si>
    <t>991216025</t>
  </si>
  <si>
    <t>Ziekenhuisopname met maximaal 5 verpleegdagen en bijzondere onderzoeken of behandelingen bij een aandoening met een psychische oorzaak (bij kind)</t>
  </si>
  <si>
    <t>14E509</t>
  </si>
  <si>
    <t>991216026</t>
  </si>
  <si>
    <t>Ziekenhuisopname met maximaal 5 verpleegdagen bij een aandoening met een psychische oorzaak (bij kind)</t>
  </si>
  <si>
    <t>14E510</t>
  </si>
  <si>
    <t>991216027</t>
  </si>
  <si>
    <t>Ziekenhuisopname van 6 tot maximaal 28 verpleegdagen met specifieke activiteiten bij een aandoening met een psychische oorzaak (bij kind)</t>
  </si>
  <si>
    <t>14E511</t>
  </si>
  <si>
    <t>991216028</t>
  </si>
  <si>
    <t>Ziekenhuisopname van 6 tot maximaal 28 verpleegdagen bij een aandoening met een psychische oorzaak (bij kind)</t>
  </si>
  <si>
    <t>14E512</t>
  </si>
  <si>
    <t>991216029</t>
  </si>
  <si>
    <t>Behandeling of onderzoek en/of meer dan 2 polikliniekbezoeken/ consultaties op afstand en/of 1 dagbehandeling met bijzondere activiteiten bij een aandoening met een psychische oorzaak (bij kind)</t>
  </si>
  <si>
    <t>14E513</t>
  </si>
  <si>
    <t>991216030</t>
  </si>
  <si>
    <t>Behandeling of onderzoek en/of meer dan 2 polikliniekbezoeken/ consultaties op afstand en/of 1 dagbehandeling bij een aandoening met een psychische oorzaak (bij kind)</t>
  </si>
  <si>
    <t>14E514</t>
  </si>
  <si>
    <t>991216031</t>
  </si>
  <si>
    <t>Ziekenhuisopname met maximaal 5 verpleegdagen en bijzondere onderzoeken of behandelingen bij bedreigde ontwikkeling van het kind</t>
  </si>
  <si>
    <t>14E515</t>
  </si>
  <si>
    <t>991216032</t>
  </si>
  <si>
    <t>Ziekenhuisopname met maximaal 5 verpleegdagen bij bedreigde ontwikkeling van het kind</t>
  </si>
  <si>
    <t>14E516</t>
  </si>
  <si>
    <t>991216033</t>
  </si>
  <si>
    <t>Ziekenhuisopname van 6 tot maximaal 28 verpleegdagen met bijzondere activiteiten bij bedreigde ontwikkeling van het kind</t>
  </si>
  <si>
    <t>14E517</t>
  </si>
  <si>
    <t>991216034</t>
  </si>
  <si>
    <t>Ziekenhuisopname van 6 tot maximaal 28 verpleegdagen bij bedreigde ontwikkeling van het kind</t>
  </si>
  <si>
    <t>14E518</t>
  </si>
  <si>
    <t>998418071</t>
  </si>
  <si>
    <t>Opname in een instelling van 92 tot maximaal 120 dagen bij een beroerte (CVA)</t>
  </si>
  <si>
    <t>14E519</t>
  </si>
  <si>
    <t>998418072</t>
  </si>
  <si>
    <t>Opname in een instelling van 57 tot maximaal 91 dagen met meer dan 75 behandeluren bij een beroerte (CVA)</t>
  </si>
  <si>
    <t>14E520</t>
  </si>
  <si>
    <t>998418073</t>
  </si>
  <si>
    <t>Opname in een instelling van 92 tot maximaal 120 dagen bij een heupoperatie/ knieoperatie/ amputatie/ letsel/ overige aandoeningen</t>
  </si>
  <si>
    <t>14E521</t>
  </si>
  <si>
    <t>998418074</t>
  </si>
  <si>
    <t>Opname in een instelling van 57 tot maximaal 91 dagen met meer dan 52 behandeluren bij een heupoperatie/ knieoperatie/ amputatie/ letsel/ overige aandoeningen</t>
  </si>
  <si>
    <t>14E522</t>
  </si>
  <si>
    <t>998418075</t>
  </si>
  <si>
    <t>Meer dan 32 behandeluren bij een beroerte (CVA)</t>
  </si>
  <si>
    <t>14E523</t>
  </si>
  <si>
    <t>998418076</t>
  </si>
  <si>
    <t>6 tot maximaal 32 behandeluren bij een beroerte (CVA)</t>
  </si>
  <si>
    <t>14E524</t>
  </si>
  <si>
    <t>998418077</t>
  </si>
  <si>
    <t>Maximaal 5 behandeluren bij een beroerte (CVA)</t>
  </si>
  <si>
    <t>14E525</t>
  </si>
  <si>
    <t>998418079</t>
  </si>
  <si>
    <t>Meer dan 23 behandeluren bij een heupoperatie/ knieoperatie/ amputatie/ letsel/ overige aandoeningen</t>
  </si>
  <si>
    <t>14E526</t>
  </si>
  <si>
    <t>998418080</t>
  </si>
  <si>
    <t>5 tot maximaal 23 behandeluren bij een heupoperatie/ knieoperatie/ amputatie/ letsel/ overige aandoeningen</t>
  </si>
  <si>
    <t>14E527</t>
  </si>
  <si>
    <t>998418081</t>
  </si>
  <si>
    <t>Maximaal 4 behandeluren bij een heupoperatie/ knieoperatie/ amputatie/ letsel/ overige aandoeningen</t>
  </si>
  <si>
    <t>14E528</t>
  </si>
  <si>
    <t>972800066</t>
  </si>
  <si>
    <t>Complex onderzoek totaal bij erfelijkheidsonderzoek</t>
  </si>
  <si>
    <t>14E529</t>
  </si>
  <si>
    <t>972800067</t>
  </si>
  <si>
    <t>Complex onderzoek tweede deel bij erfelijkheidsonderzoek</t>
  </si>
  <si>
    <t>14E530</t>
  </si>
  <si>
    <t>972800068</t>
  </si>
  <si>
    <t>Middelmatig complex onderzoek bij erfelijkheidsonderzoek</t>
  </si>
  <si>
    <t>14E531</t>
  </si>
  <si>
    <t>972800069</t>
  </si>
  <si>
    <t>Eenvoudige advisering of onderzoek of complex onderzoek eerste deel bij erfelijkheidsonderzoek</t>
  </si>
  <si>
    <t>14E532</t>
  </si>
  <si>
    <t>972804041</t>
  </si>
  <si>
    <t>Ziekenhuisopname met meer dan 5 verpleegdagen bij verminderde vruchtbaarheid man</t>
  </si>
  <si>
    <t>14E533</t>
  </si>
  <si>
    <t>979001258</t>
  </si>
  <si>
    <t>Via een ader verwijderen van een elektrode van een AICD (defibrillator voor een hartkamer), een elektrode van een pacemaker of een in het hart gelegen pacemaker bij een hartaandoening/ longaandoening</t>
  </si>
  <si>
    <t>14E534</t>
  </si>
  <si>
    <t>979002216</t>
  </si>
  <si>
    <t>Voorbereidend onderzoek en besluitvorming of patiënt in aanmerking komt voor orgaantransplantatie met meer dan 28 verpleegdagen bij ernstig falen van nier/ lever/ darm/ alvleesklier (bij kind)</t>
  </si>
  <si>
    <t>14E535</t>
  </si>
  <si>
    <t>979002217</t>
  </si>
  <si>
    <t>Voorbereidend onderzoek en besluitvorming of patiënt in aanmerking komt voor orgaantransplantatie met 6 tot maximaal 28 verpleegdagen bij ernstig falen van nier/lever/darm/alvleesklier (bij kind)</t>
  </si>
  <si>
    <t>14E536</t>
  </si>
  <si>
    <t>979002218</t>
  </si>
  <si>
    <t>Voorbereidend onderzoek en besluitvorming of patiënt in aanmerking komt voor orgaantransplantatie met maximaal 5 verpleegdagen bij ernstig falen van nier/ lever/ darm/ alvleesklier (bij kind)</t>
  </si>
  <si>
    <t>14E537</t>
  </si>
  <si>
    <t>979002219</t>
  </si>
  <si>
    <t>Voorbereidend onderzoek en besluitvorming of patiënt in aanmerking komt voor orgaantransplantatie op poli/consultatie op afstand/dagbehandeling bij ernstig falen nier/lever/darm/alvleesklier (kind)</t>
  </si>
  <si>
    <t>14E538</t>
  </si>
  <si>
    <t>979002221</t>
  </si>
  <si>
    <t>Voorbereidend onderzoek of patiënt in aanmerking komt voor orgaantransplantatie met meer dan 28 verpleegdagen bij ernstig falen van nier/ lever/ darm/ alvleesklier (bij kind)</t>
  </si>
  <si>
    <t>14E539</t>
  </si>
  <si>
    <t>979002222</t>
  </si>
  <si>
    <t>Voorbereidend onderzoek of patiënt in aanmerking komt voor orgaantransplantatie met 6 tot maximaal 28 verpleegdagen bij ernstig falen van nier/ lever/ darm/ alvleesklier (bij kind)</t>
  </si>
  <si>
    <t>14E540</t>
  </si>
  <si>
    <t>979002223</t>
  </si>
  <si>
    <t>Voorbereidend onderzoek of patiënt in aanmerking komt voor orgaantransplantatie met maximaal 5 verpleegdagen bij ernstig falen van nier/ lever/ darm/ alvleesklier (bij kind)</t>
  </si>
  <si>
    <t>14E541</t>
  </si>
  <si>
    <t>979002224</t>
  </si>
  <si>
    <t>Voorbereidend onderzoek of patiënt in aanmerking komt voor orgaantransplantatie tijdens poli/ consultatie op afstand en/of dagbehandeling bij ernstig falen nier/ lever/ darm/ alvleesklier (bij kind)</t>
  </si>
  <si>
    <t>14E542</t>
  </si>
  <si>
    <t>979002226</t>
  </si>
  <si>
    <t>Vervolgonderzoek tijdens wachtlijstperiode voor orgaantransplantatie met ziekenhuisopname bij ernstig falen van nier/ lever/ darm/ alvleesklier (bij kind)</t>
  </si>
  <si>
    <t>14E543</t>
  </si>
  <si>
    <t>979002227</t>
  </si>
  <si>
    <t>Uitgebreid vervolgonderzoek tijdens wachtlijstperiode voor orgaantransplantatie tijdens poli/ consultatie op afstand en/of dagbehandeling bij ernstig falen nier/ lever/ darm/ alvleesklier (bij kind)</t>
  </si>
  <si>
    <t>14E544</t>
  </si>
  <si>
    <t>979002228</t>
  </si>
  <si>
    <t>Vervolgonderzoek tijdens wachtlijstperiode voor orgaantransplantatie met meer dan 2 polibezoeken/consultaties op afstand en/of dagbehandeling bij ernstig falen nier/ lever/ darm/ alvleesklier (kind)</t>
  </si>
  <si>
    <t>14E545</t>
  </si>
  <si>
    <t>979002229</t>
  </si>
  <si>
    <t>Vervolgonderzoek tijdens wachtlijstperiode voor orgaantransplantatie met maximaal 2 polikliniekbezoeken/ consultaties op afstand bij ernstig falen van nier/ lever/ darm/ alvleesklier (bij kind)</t>
  </si>
  <si>
    <t>14E546</t>
  </si>
  <si>
    <t>979002232</t>
  </si>
  <si>
    <t>Niertransplantatie met meer dan 28 verpleegdagen bij ernstig falen van nier (bij kind)</t>
  </si>
  <si>
    <t>14E547</t>
  </si>
  <si>
    <t>979002233</t>
  </si>
  <si>
    <t>Niertransplantatie met maximaal 28 verpleegdagen bij ernstig falen van nier (bij kind)</t>
  </si>
  <si>
    <t>14E548</t>
  </si>
  <si>
    <t>979002235</t>
  </si>
  <si>
    <t>Orgaantransplantatie met meer dan 28 verpleegdagen bij ernstig falen van nier/ lever/ darm/ alvleesklier (bij kind)</t>
  </si>
  <si>
    <t>14E549</t>
  </si>
  <si>
    <t>979002236</t>
  </si>
  <si>
    <t>Orgaantransplantatie met maximaal 28 verpleegdagen bij ernstig falen van nier/ lever/ darm/ alvleesklier (bij kind)</t>
  </si>
  <si>
    <t>14E550</t>
  </si>
  <si>
    <t>979002238</t>
  </si>
  <si>
    <t>Tijdens operatie afgebroken orgaantransplantatie bij ernstig falen van nier/ lever/ darm/ alvleesklier (bij kind)</t>
  </si>
  <si>
    <t>14E551</t>
  </si>
  <si>
    <t>979002239</t>
  </si>
  <si>
    <t>Op operatiekamer afgebroken orgaantransplantatie bij ernstig falen van nier/ lever/ darm/ alvleesklier (bij kind)</t>
  </si>
  <si>
    <t>14E552</t>
  </si>
  <si>
    <t>979002241</t>
  </si>
  <si>
    <t>Verwijderen van getransplanteerd orgaan (bij kind)</t>
  </si>
  <si>
    <t>14E553</t>
  </si>
  <si>
    <t>979002242</t>
  </si>
  <si>
    <t>Nazorg na orgaantransplantatie met specifieke onderzoeken met meer dan 5 verpleegdagen (bij kind)</t>
  </si>
  <si>
    <t>14E554</t>
  </si>
  <si>
    <t>979002243</t>
  </si>
  <si>
    <t>Nazorg na orgaantransplantatie met specifieke onderzoeken met maximaal 5 verpleegdagen (bij kind)</t>
  </si>
  <si>
    <t>14E555</t>
  </si>
  <si>
    <t>979002244</t>
  </si>
  <si>
    <t>Uitgebreide nazorg na orgaantransplantatie met specifieke onderzoeken tijdens polikliniekbezoek/ consultatie op afstand en/of dagbehandeling (bij kind)</t>
  </si>
  <si>
    <t>14E557</t>
  </si>
  <si>
    <t>979002246</t>
  </si>
  <si>
    <t>Nazorg na orgaantransplantatie met specifieke onderzoeken met maximaal 2 polikliniekbezoeken/ consultaties op afstand (bij kind)</t>
  </si>
  <si>
    <t>14E559</t>
  </si>
  <si>
    <t>979002249</t>
  </si>
  <si>
    <t>Uitgebreide nazorg na orgaantransplantatie tijdens polikliniekbezoek/ consultatie op afstand en/of dagbehandeling (bij kind)</t>
  </si>
  <si>
    <t>14E561</t>
  </si>
  <si>
    <t>979002251</t>
  </si>
  <si>
    <t>Nazorg na orgaantransplantatie met maximaal 2 polikliniekbezoeken/ consultaties op afstand (bij kind)</t>
  </si>
  <si>
    <t>14E562</t>
  </si>
  <si>
    <t>979002255</t>
  </si>
  <si>
    <t>Voorbereidend onderzoek en besluitvorming of patiënt in aanmerking komt voor levertransplantatie met meer dan 28 verpleegdagen bij ernstig falen van lever</t>
  </si>
  <si>
    <t>14E563</t>
  </si>
  <si>
    <t>979002256</t>
  </si>
  <si>
    <t>Voorbereidend onderzoek en besluitvorming of patiënt in aanmerking komt voor levertransplantatie met 6 tot maximaal 28 verpleegdagen bij ernstig falen van lever</t>
  </si>
  <si>
    <t>14E564</t>
  </si>
  <si>
    <t>979002257</t>
  </si>
  <si>
    <t>Voorbereidend onderzoek en besluitvorming of patiënt in aanmerking komt voor levertransplantatie met maximaal 5 verpleegdagen bij ernstig falen van lever</t>
  </si>
  <si>
    <t>14E565</t>
  </si>
  <si>
    <t>979002258</t>
  </si>
  <si>
    <t>Voorbereidend onderzoek en besluitvorming of patiënt in aanmerking komt voor levertransplantatie tijdens polikliniekbezoek/ consultatie op afstand en/of dagbehandeling bij ernstig falen van lever</t>
  </si>
  <si>
    <t>14E566</t>
  </si>
  <si>
    <t>979002260</t>
  </si>
  <si>
    <t>Voorbereidend onderzoek of patiënt in aanmerking komt voor levertransplantatie met meer dan 28 verpleegdagen bij ernstig falen van lever</t>
  </si>
  <si>
    <t>14E567</t>
  </si>
  <si>
    <t>979002261</t>
  </si>
  <si>
    <t>Voorbereidend onderzoek of patiënt in aanmerking komt voor levertransplantatie met 6 tot maximaal 28 verpleegdagen bij ernstig falen van lever</t>
  </si>
  <si>
    <t>14E568</t>
  </si>
  <si>
    <t>979002262</t>
  </si>
  <si>
    <t>Voorbereidend onderzoek of patiënt in aanmerking komt voor levertransplantatie met maximaal 5 verpleegdagen bij ernstig falen van lever</t>
  </si>
  <si>
    <t>14E569</t>
  </si>
  <si>
    <t>979002263</t>
  </si>
  <si>
    <t>Voorbereidend onderzoek of patiënt in aanmerking komt voor levertransplantatie tijdens polikliniekbezoek/ consultatie op afstand en/of dagbehandeling bij ernstig falen van lever</t>
  </si>
  <si>
    <t>14E570</t>
  </si>
  <si>
    <t>979002265</t>
  </si>
  <si>
    <t>Besluitvorming of patiënt in aanmerking komt voor levertransplantatie met ziekenhuisopname bij ernstig falen van lever</t>
  </si>
  <si>
    <t>14E571</t>
  </si>
  <si>
    <t>979002266</t>
  </si>
  <si>
    <t>Besluitvorming of patiënt in aanmerking komt voor levertransplantatie tijdens polikliniekbezoek/ consultatie op afstand en/of dagbehandeling bij ernstig falen van lever</t>
  </si>
  <si>
    <t>14E572</t>
  </si>
  <si>
    <t>979002268</t>
  </si>
  <si>
    <t>Vervolgonderzoek tijdens wachtlijstperiode voor levertransplantatie met ziekenhuisopname bij ernstig falen van lever</t>
  </si>
  <si>
    <t>14E573</t>
  </si>
  <si>
    <t>979002269</t>
  </si>
  <si>
    <t>Uitgebreid vervolgonderzoek tijdens wachtlijstperiode voor levertransplantatie tijdens polikliniekbezoek/ consultatie op afstand en/of dagbehandeling bij ernstig falen van lever</t>
  </si>
  <si>
    <t>14E574</t>
  </si>
  <si>
    <t>979002270</t>
  </si>
  <si>
    <t>Vervolgonderzoek tijdens wachtlijstperiode voor levertransplantatie met meer dan 2 polikliniekbezoeken/ consultaties op afstand en/of dagbehandeling bij ernstig falen van lever</t>
  </si>
  <si>
    <t>14E575</t>
  </si>
  <si>
    <t>979002271</t>
  </si>
  <si>
    <t>Vervolgonderzoek tijdens wachtlijstperiode voor levertransplantatie met maximaal 2 polikliniekbezoeken/ consultaties op afstand bij ernstig falen van lever</t>
  </si>
  <si>
    <t>14E576</t>
  </si>
  <si>
    <t>979002274</t>
  </si>
  <si>
    <t>Voorbereidend onderzoek en besluitvorming of patiënt in aanmerking komt voor orgaantransplantatie met meer dan 5 verpleegdagen bij ernstig falen van nier/ darm/ alvleesklier</t>
  </si>
  <si>
    <t>14E577</t>
  </si>
  <si>
    <t>979002275</t>
  </si>
  <si>
    <t>Voorbereidend onderzoek en besluitvorming of patiënt in aanmerking komt voor orgaantransplantatie met maximaal 5 verpleegdagen bij ernstig falen van nier/ darm/ alvleesklier</t>
  </si>
  <si>
    <t>14E578</t>
  </si>
  <si>
    <t>979002276</t>
  </si>
  <si>
    <t>Voorbereidend onderzoek en besluitvorming of patiënt in aanmerking komt voor orgaantransplantatie tijdens polibezoek/ consultatie op afstand/ dagbehandeling bij ernstig falen nier/ darm/ alvleesklier</t>
  </si>
  <si>
    <t>14E579</t>
  </si>
  <si>
    <t>979002278</t>
  </si>
  <si>
    <t>Voorbereidend onderzoek of patiënt in aanmerking komt voor orgaantransplantatie met meer dan 5 verpleegdagen bij ernstig falen van nier/ darm/ alvleesklier</t>
  </si>
  <si>
    <t>14E580</t>
  </si>
  <si>
    <t>979002279</t>
  </si>
  <si>
    <t>Voorbereidend onderzoek of patiënt in aanmerking komt voor orgaantransplantatie met maximaal 5 verpleegdagen bij ernstig falen van nier/ darm/ alvleesklier</t>
  </si>
  <si>
    <t>14E581</t>
  </si>
  <si>
    <t>979002280</t>
  </si>
  <si>
    <t>Voorbereidend onderzoek of patiënt in aanmerking komt voor orgaantransplantatie tijdens polikliniekbezoek/ consultatie op afstand en/of dagbehandeling bij ernstig falen van nier/ darm/ alvleesklier</t>
  </si>
  <si>
    <t>14E582</t>
  </si>
  <si>
    <t>979002282</t>
  </si>
  <si>
    <t>Besluitvorming of patiënt in aanmerking komt voor orgaantransplantatie met ziekenhuisopname bij ernstig falen van nier/ darm/ alvleesklier</t>
  </si>
  <si>
    <t>14E583</t>
  </si>
  <si>
    <t>979002283</t>
  </si>
  <si>
    <t>Besluitvorming of patiënt in aanmerking komt voor orgaantransplantatie tijdens polikliniekbezoek/ consultatie op afstand en/of dagbehandeling bij ernstig falen van nier/ darm/ alvleesklier</t>
  </si>
  <si>
    <t>14E584</t>
  </si>
  <si>
    <t>979002285</t>
  </si>
  <si>
    <t>Vervolgonderzoek tijdens wachtlijstperiode voor orgaantransplantatie met ziekenhuisopname bij ernstig falen van nier/ darm/ alvleesklier</t>
  </si>
  <si>
    <t>14E585</t>
  </si>
  <si>
    <t>979002286</t>
  </si>
  <si>
    <t>Uitgebreid vervolgonderzoek tijdens wachtlijstperiode voor orgaantransplantatie tijdens polikliniekbezoek/ consultatie op afstand en/of dagbehandeling bij ernstig falen van nier/ darm/ alvleesklier</t>
  </si>
  <si>
    <t>14E586</t>
  </si>
  <si>
    <t>979002287</t>
  </si>
  <si>
    <t>Vervolgonderzoek tijdens wachtlijstperiode voor orgaantransplantatie met meer dan 2 polikliniekbezoeken/ consultaties op afstand en/of dagbehandeling bij ernstig falen van nier/ darm/ alvleesklier</t>
  </si>
  <si>
    <t>14E587</t>
  </si>
  <si>
    <t>979002288</t>
  </si>
  <si>
    <t>Vervolgonderzoek tijdens wachtlijstperiode voor orgaantransplantatie met maximaal 2 polikliniekbezoeken/ consultaties op afstand bij ernstig falen van nier/ darm/ alvleesklier</t>
  </si>
  <si>
    <t>14E588</t>
  </si>
  <si>
    <t>979002290</t>
  </si>
  <si>
    <t>Darmtransplantatie bij ernstig falen van darm</t>
  </si>
  <si>
    <t>14E589</t>
  </si>
  <si>
    <t>979002291</t>
  </si>
  <si>
    <t>Levertransplantatie mbv een overleden donor met meer dan 28 verpleegdagen bij ernstig falen van lever</t>
  </si>
  <si>
    <t>14E590</t>
  </si>
  <si>
    <t>979002292</t>
  </si>
  <si>
    <t>Levertransplantatie mbv een overleden donor met maximaal 28 verpleegdagen bij ernstig falen van lever</t>
  </si>
  <si>
    <t>14E591</t>
  </si>
  <si>
    <t>979002294</t>
  </si>
  <si>
    <t>Levertransplantatie mbv een levende donor met meer dan 28 verpleegdagen bij ernstig falen van lever</t>
  </si>
  <si>
    <t>14E592</t>
  </si>
  <si>
    <t>979002295</t>
  </si>
  <si>
    <t>Levertransplantatie mbv een levende donor met maximaal 28 verpleegdagen bij ernstig falen van lever</t>
  </si>
  <si>
    <t>14E593</t>
  </si>
  <si>
    <t>979002297</t>
  </si>
  <si>
    <t>Alvleeskliertransplantatie bij ernstig falen van alvleesklier</t>
  </si>
  <si>
    <t>14E594</t>
  </si>
  <si>
    <t>979002298</t>
  </si>
  <si>
    <t>Eilandjestransplantatie bij ernstig falen van alvleesklier</t>
  </si>
  <si>
    <t>14E595</t>
  </si>
  <si>
    <t>979002299</t>
  </si>
  <si>
    <t>Niertransplantatie mbv een overleden donor met meer dan 28 verpleegdagen bij ernstig falen van nier</t>
  </si>
  <si>
    <t>14E596</t>
  </si>
  <si>
    <t>979002300</t>
  </si>
  <si>
    <t>Niertransplantatie mbv een overleden donor met maximaal 28 verpleegdagen bij ernstig falen van nier</t>
  </si>
  <si>
    <t>14E597</t>
  </si>
  <si>
    <t>979002302</t>
  </si>
  <si>
    <t>Niertransplantatie mbv een levende donor met meer dan 28 verpleegdagen bij ernstig falen van nier</t>
  </si>
  <si>
    <t>14E598</t>
  </si>
  <si>
    <t>979002303</t>
  </si>
  <si>
    <t>Niertransplantatie mbv een levende donor met maximaal 28 verpleegdagen bij ernstig falen van nier</t>
  </si>
  <si>
    <t>14E599</t>
  </si>
  <si>
    <t>979002305</t>
  </si>
  <si>
    <t>Gecombineerde orgaantransplantatie met meer dan 28 verpleegdagen bij ernstig falen van nier/ lever/ darm/ alvleesklier</t>
  </si>
  <si>
    <t>14E600</t>
  </si>
  <si>
    <t>979002306</t>
  </si>
  <si>
    <t>Gecombineerde orgaantransplantatie met maximaal 28 verpleegdagen bij ernstig falen van nier/ lever/ darm/ alvleesklier</t>
  </si>
  <si>
    <t>14E601</t>
  </si>
  <si>
    <t>979002308</t>
  </si>
  <si>
    <t>Tijdens operatie afgebroken orgaantransplantatie bij ernstig falen van nier/ lever/ darm/ alvleesklier</t>
  </si>
  <si>
    <t>14E602</t>
  </si>
  <si>
    <t>979002309</t>
  </si>
  <si>
    <t>Op operatiekamer afgebroken orgaantransplantatie bij ernstig falen van nier/ lever/ darm/ alvleesklier</t>
  </si>
  <si>
    <t>14E603</t>
  </si>
  <si>
    <t>979002311</t>
  </si>
  <si>
    <t>Verwijderen van getransplanteerd orgaan</t>
  </si>
  <si>
    <t>14E605</t>
  </si>
  <si>
    <t>979002313</t>
  </si>
  <si>
    <t>Nazorg na orgaantransplantatie met specifieke onderzoeken met maximaal 5 verpleegdagen</t>
  </si>
  <si>
    <t>14E606</t>
  </si>
  <si>
    <t>979002314</t>
  </si>
  <si>
    <t>Uitgebreide nazorg na orgaantransplantatie met specifieke onderzoeken tijdens polikliniekbezoek/ consultatie op afstand en/of dagbehandeling</t>
  </si>
  <si>
    <t>14E608</t>
  </si>
  <si>
    <t>979002316</t>
  </si>
  <si>
    <t>Nazorg na orgaantransplantatie met specifieke onderzoeken met maximaal 2 polikliniekbezoeken/ consultaties op afstand</t>
  </si>
  <si>
    <t>14E610</t>
  </si>
  <si>
    <t>979002319</t>
  </si>
  <si>
    <t>Uitgebreide nazorg na orgaantransplantatie tijdens polikliniekbezoek/ consultatie op afstand en/of dagbehandeling</t>
  </si>
  <si>
    <t>14E612</t>
  </si>
  <si>
    <t>979002321</t>
  </si>
  <si>
    <t>Nazorg na orgaantransplantatie met maximaal 2 polikliniekbezoeken/ consultaties op afstand</t>
  </si>
  <si>
    <t>14E613</t>
  </si>
  <si>
    <t>979002325</t>
  </si>
  <si>
    <t>Voorbereidend onderzoek en besluitvorming bij potentiële orgaandonor met ziekenhuisopname</t>
  </si>
  <si>
    <t>14E614</t>
  </si>
  <si>
    <t>979002326</t>
  </si>
  <si>
    <t>Voorbereidend onderzoek en besluitvorming tijdens polikliniekbezoek/ consultatie op afstand en/of dagbehandeling bij potentiële orgaandonor</t>
  </si>
  <si>
    <t>14E615</t>
  </si>
  <si>
    <t>979002328</t>
  </si>
  <si>
    <t>Voorbereidend onderzoek met diagnostiek bij potentiële orgaandonor</t>
  </si>
  <si>
    <t>14E616</t>
  </si>
  <si>
    <t>979002330</t>
  </si>
  <si>
    <t>Besluitvorming of potentiële orgaandonor geschikt is om een (deel van een) orgaan af te staan</t>
  </si>
  <si>
    <t>14E617</t>
  </si>
  <si>
    <t>979002333</t>
  </si>
  <si>
    <t>Verwijderen van een deel van de darm bij orgaandonor</t>
  </si>
  <si>
    <t>14E618</t>
  </si>
  <si>
    <t>979002334</t>
  </si>
  <si>
    <t>Verwijderen van deel van de lever met meer dan 5 verpleegdagen bij orgaandonor</t>
  </si>
  <si>
    <t>14E619</t>
  </si>
  <si>
    <t>979002335</t>
  </si>
  <si>
    <t>Verwijderen van deel van de lever met maximaal 5 verpleegdagen bij orgaandonor</t>
  </si>
  <si>
    <t>14E620</t>
  </si>
  <si>
    <t>979002337</t>
  </si>
  <si>
    <t>Verwijderen van een nier met meer dan 5 verpleegdagen bij orgaandonor</t>
  </si>
  <si>
    <t>14E621</t>
  </si>
  <si>
    <t>979002338</t>
  </si>
  <si>
    <t>Verwijderen van een nier met maximaal 5 verpleegdagen bij orgaandonor</t>
  </si>
  <si>
    <t>14E622</t>
  </si>
  <si>
    <t>979002341</t>
  </si>
  <si>
    <t>Nazorg bij orgaandonor</t>
  </si>
  <si>
    <t>14E624</t>
  </si>
  <si>
    <t>979004017</t>
  </si>
  <si>
    <t>Ziekenhuisopname met meer dan 56 verpleegdagen bij zorg in gespecialiseerd brandwondencentrum</t>
  </si>
  <si>
    <t>14E625</t>
  </si>
  <si>
    <t>990316098</t>
  </si>
  <si>
    <t>Ziekenhuisopname of langdurige observatie zonder overnachting bij acute alcoholvergiftiging en/of overmatig alcoholgebruik (bij kind)</t>
  </si>
  <si>
    <t>14E626</t>
  </si>
  <si>
    <t>990316099</t>
  </si>
  <si>
    <t>Bezoek(en) aan alcoholpoli/ consultatie(s) op afstand met neuropsychologisch onderzoek bij acute alcoholvergiftiging en/of overmatig alcoholgebruik (bij kind)</t>
  </si>
  <si>
    <t>14E627</t>
  </si>
  <si>
    <t>990316100</t>
  </si>
  <si>
    <t>Bezoek(en) aan alcoholpoli/ consultatie(s) op afstand bij acute alcoholvergiftiging en/of overmatig alcoholgebruik (bij kind)</t>
  </si>
  <si>
    <t>14E628</t>
  </si>
  <si>
    <t>990316101</t>
  </si>
  <si>
    <t>Polikliniekbezoek(en)/ consultatie(s) op afstand bij acute alcoholvergiftiging en/of overmatig alcoholgebruik (bij kind)</t>
  </si>
  <si>
    <t>14E629</t>
  </si>
  <si>
    <t>991630002</t>
  </si>
  <si>
    <t>Ziekenhuisopname met maximaal 5 verpleegdagen bij hoofdpijn en/of migraine en/of een koortsstuip (bij kind)</t>
  </si>
  <si>
    <t>14E630</t>
  </si>
  <si>
    <t>991630003</t>
  </si>
  <si>
    <t>Ziekenhuisopname van 6 tot maximaal 28 verpleegdagen bij hoofdpijn en/of migraine en/of een koortsstuip (bij kind)</t>
  </si>
  <si>
    <t>14E631</t>
  </si>
  <si>
    <t>991630004</t>
  </si>
  <si>
    <t>Ziekenhuisopname met meer dan 28 verpleegdagen bij hoofdpijn en/of migraine en/of een koortsstuip (bij kind)</t>
  </si>
  <si>
    <t>14E632</t>
  </si>
  <si>
    <t>991630005</t>
  </si>
  <si>
    <t>Meer dan 6 polikliniekbezoeken/ consultaties op afstand en/of meer dan 1 dagbehandeling bij hoofdpijn en/of migraine en/of een koortsstuip (bij kind)</t>
  </si>
  <si>
    <t>14E633</t>
  </si>
  <si>
    <t>991630006</t>
  </si>
  <si>
    <t>Behandeling of onderzoek en/of meer dan 2 polikliniekbezoeken/ consultaties op afstand en/of 1 dagbehandeling bij hoofdpijn en/of migraine en/of een koortsstuip (bij kind)</t>
  </si>
  <si>
    <t>14E634</t>
  </si>
  <si>
    <t>991630007</t>
  </si>
  <si>
    <t>1 of 2 polikliniekbezoeken/ consultaties op afstand bij hoofdpijn en/of migraine en/of een koortsstuip (bij kind)</t>
  </si>
  <si>
    <t>14E635</t>
  </si>
  <si>
    <t>991630009</t>
  </si>
  <si>
    <t>Ziekenhuisopname met maximaal 5 verpleegdagen met bijzonder(e) onderzoek(en) bij een aandoening van de spieren en/of zenuwen (bij kind)</t>
  </si>
  <si>
    <t>14E636</t>
  </si>
  <si>
    <t>991630010</t>
  </si>
  <si>
    <t>Ziekenhuisopname met maximaal 5 verpleegdagen bij een aandoening van de spieren en/of zenuwen (bij kind)</t>
  </si>
  <si>
    <t>14E637</t>
  </si>
  <si>
    <t>991630011</t>
  </si>
  <si>
    <t>Ziekenhuisopname van 6 tot maximaal 28 verpleegdagen en bijzonder(e) onderzoek(en) bij een aandoening van de spieren en/of zenuwen (bij kind)</t>
  </si>
  <si>
    <t>14E638</t>
  </si>
  <si>
    <t>991630012</t>
  </si>
  <si>
    <t>Ziekenhuisopname van 6 tot maximaal 28 verpleegdagen bij een aandoening van de spieren en/of zenuwen (bij kind)</t>
  </si>
  <si>
    <t>14E639</t>
  </si>
  <si>
    <t>991630013</t>
  </si>
  <si>
    <t>Ziekenhuisopname met meer dan 28 verpleegdagen bij een aandoening van de spieren en/of zenuwen (bij kind)</t>
  </si>
  <si>
    <t>14E640</t>
  </si>
  <si>
    <t>991630014</t>
  </si>
  <si>
    <t>Terugkerende verstrekking geneesmiddelen bij een aandoening van de spieren en/of zenuwen (bij kind)</t>
  </si>
  <si>
    <t>14E641</t>
  </si>
  <si>
    <t>991630015</t>
  </si>
  <si>
    <t>Meer dan 6 polikliniekbezoeken/ consultaties op afstand en/of meer dan 1 dagbehandeling en bijzonder(e) onderzoek(en) bij een aandoening van de spieren en/of zenuwen (bij kind)</t>
  </si>
  <si>
    <t>14E642</t>
  </si>
  <si>
    <t>991630016</t>
  </si>
  <si>
    <t>Meer dan 6 polikliniekbezoeken/ consultaties op afstand en/of meer dan 1 dagbehandeling bij een aandoening van de spieren en/of zenuwen (bij kind)</t>
  </si>
  <si>
    <t>14E643</t>
  </si>
  <si>
    <t>991630017</t>
  </si>
  <si>
    <t>Behandeling of onderzoek en/of meer dan 2 polikliniekbezoeken/ consultaties op afstand en/of 1 dagbehandeling en bijzonder(e) onderzoek(en) bij een aandoening van de spieren en/of zenuwen (bij kind)</t>
  </si>
  <si>
    <t>14E644</t>
  </si>
  <si>
    <t>991630018</t>
  </si>
  <si>
    <t>Behandeling of onderzoek en/of meer dan 2 polikliniekbezoeken/ consultaties op afstand en/of 1 dagbehandeling bij een aandoening van de spieren en/of zenuwen (bij kind)</t>
  </si>
  <si>
    <t>14E645</t>
  </si>
  <si>
    <t>991630019</t>
  </si>
  <si>
    <t>1 of 2 polikliniekbezoeken/ consultaties op afstand bij een aandoening van de spieren en/of zenuwen (bij kind)</t>
  </si>
  <si>
    <t>14E646</t>
  </si>
  <si>
    <t>991630021</t>
  </si>
  <si>
    <t>Ziekenhuisopname met maximaal 5 verpleegdagen en bijzonder(e) onderzoek(en) bij een bloeding of verstopping van de bloedvaten in de hersenen (bij kind)</t>
  </si>
  <si>
    <t>14E647</t>
  </si>
  <si>
    <t>991630022</t>
  </si>
  <si>
    <t>Ziekenhuisopname met maximaal 5 verpleegdagen bij een bloeding of verstopping van de bloedvaten in de hersenen (bij kind)</t>
  </si>
  <si>
    <t>14E648</t>
  </si>
  <si>
    <t>991630023</t>
  </si>
  <si>
    <t>Ziekenhuisopname van 6 tot maximaal 28 verpleegdagen en bijzonder(e) onderzoek(en) bij een bloeding of verstopping van de bloedvaten in de hersenen (bij kind)</t>
  </si>
  <si>
    <t>14E649</t>
  </si>
  <si>
    <t>991630024</t>
  </si>
  <si>
    <t>Ziekenhuisopname van 6 tot maximaal 28 verpleegdagen bij een bloeding of verstopping van de bloedvaten in de hersenen (bij kind)</t>
  </si>
  <si>
    <t>14E650</t>
  </si>
  <si>
    <t>991630025</t>
  </si>
  <si>
    <t>Ziekenhuisopname met meer dan 28 verpleegdagen bij een bloeding of verstopping van de bloedvaten in de hersenen (bij kind)</t>
  </si>
  <si>
    <t>14E651</t>
  </si>
  <si>
    <t>991630026</t>
  </si>
  <si>
    <t>Meer dan 6 polikliniekbezoeken/ consultaties op afstand en/of meer dan 1 dagbehandeling en bijzonder(e) onderzoek(en) bij een bloeding of verstopping van de bloedvaten in de hersenen (bij kind)</t>
  </si>
  <si>
    <t>14E652</t>
  </si>
  <si>
    <t>991630027</t>
  </si>
  <si>
    <t>Meer dan 6 polikliniekbezoeken/ consultaties op afstand en/of meer dan 1 dagbehandeling bij een bloeding of verstopping van de bloedvaten in de hersenen (bij kind)</t>
  </si>
  <si>
    <t>14E653</t>
  </si>
  <si>
    <t>991630028</t>
  </si>
  <si>
    <t>Behandeling of onderzoek en/of meer dan 2 polikliniekbezoeken/ consultaties op afstand en/of 1 dagbehandeling en bijzonder(e) onderzoek(en) bij bloeding of verstopping bloedvaten in de hersenen (kind)</t>
  </si>
  <si>
    <t>14E654</t>
  </si>
  <si>
    <t>991630029</t>
  </si>
  <si>
    <t>Behandeling of onderzoek en/of meer dan 2 polikliniekbezoeken/ consultaties op afstand en/of 1 dagbehandeling bij een bloeding of verstopping van de bloedvaten in de hersenen (bij kind)</t>
  </si>
  <si>
    <t>14E655</t>
  </si>
  <si>
    <t>991630030</t>
  </si>
  <si>
    <t>1 of 2 polikliniekbezoeken/ consultaties op afstand bij een bloeding of verstopping van de bloedvaten in de hersenen (bij kind)</t>
  </si>
  <si>
    <t>14E656</t>
  </si>
  <si>
    <t>991630032</t>
  </si>
  <si>
    <t>Ziekenhuisopname met maximaal 5 verpleegdagen en bijzonder(e) onderzoek(en) bij een letsel of infectie of andere aandoening (bij kind)</t>
  </si>
  <si>
    <t>14E657</t>
  </si>
  <si>
    <t>991630033</t>
  </si>
  <si>
    <t>Ziekenhuisopname met maximaal 5 verpleegdagen bij een letsel of infectie of andere aandoening (bij kind)</t>
  </si>
  <si>
    <t>14E658</t>
  </si>
  <si>
    <t>991630034</t>
  </si>
  <si>
    <t>Ziekenhuisopname van 6 tot maximaal 28 verpleegdagen en bijzonder(e) onderzoek(en) bij een letsel of infectie of andere aandoening (bij kind)</t>
  </si>
  <si>
    <t>14E659</t>
  </si>
  <si>
    <t>991630035</t>
  </si>
  <si>
    <t>Ziekenhuisopname van 6 tot maximaal 28 verpleegdagen bij een letsel of infectie of andere aandoening (bij kind)</t>
  </si>
  <si>
    <t>14E660</t>
  </si>
  <si>
    <t>991630036</t>
  </si>
  <si>
    <t>Ziekenhuisopname met meer dan 28 verpleegdagen bij een letsel of infectie of andere aandoening (bij kind)</t>
  </si>
  <si>
    <t>14E661</t>
  </si>
  <si>
    <t>991630037</t>
  </si>
  <si>
    <t>Terugkerende verstrekking geneesmiddelen bij een letsel of infectie of andere aandoening (bij kind)</t>
  </si>
  <si>
    <t>14E662</t>
  </si>
  <si>
    <t>991630038</t>
  </si>
  <si>
    <t>Meer dan 6 polikliniekbezoeken/ consultaties op afstand en/of meer dan 1 dagbehandeling en bijzonder(e) onderzoek(en) bij een letsel of infectie of andere aandoening (bij kind)</t>
  </si>
  <si>
    <t>14E663</t>
  </si>
  <si>
    <t>991630039</t>
  </si>
  <si>
    <t>Meer dan 6 polikliniekbezoeken/ consultaties op afstand en/of meer dan 1 dagbehandeling bij een letsel of infectie of andere aandoening (bij kind)</t>
  </si>
  <si>
    <t>14E664</t>
  </si>
  <si>
    <t>991630040</t>
  </si>
  <si>
    <t>Behandeling of onderzoek en/of meer dan 2 polikliniekbezoeken/ consultaties op afstand en/of 1 dagbehandeling en bijzonder(e) onderzoek(en) bij een letsel of infectie of andere aandoening (bij kind)</t>
  </si>
  <si>
    <t>14E665</t>
  </si>
  <si>
    <t>991630041</t>
  </si>
  <si>
    <t>Behandeling of onderzoek en/of meer dan 2 polikliniekbezoeken/ consultaties op afstand en/of 1 dagbehandeling bij een letsel of infectie of andere aandoening (bij kind)</t>
  </si>
  <si>
    <t>14E666</t>
  </si>
  <si>
    <t>991630042</t>
  </si>
  <si>
    <t>1 of 2 polikliniekbezoeken/ consultaties op afstand bij een letsel of infectie of andere aandoening (bij kind)</t>
  </si>
  <si>
    <t>14E667</t>
  </si>
  <si>
    <t>991630044</t>
  </si>
  <si>
    <t>Ziekenhuisopname met maximaal 5 verpleegdagen en bijzonder(e) onderzoek(en) bij achterstand in ontwikkeling, spasticiteit of een stoornis in houding of beweging (bij kind)</t>
  </si>
  <si>
    <t>14E668</t>
  </si>
  <si>
    <t>991630045</t>
  </si>
  <si>
    <t>Ziekenhuisopname met maximaal 5 verpleegdagen bij achterstand in ontwikkeling, spasticiteit of een stoornis in houding of beweging (bij kind)</t>
  </si>
  <si>
    <t>14E669</t>
  </si>
  <si>
    <t>991630046</t>
  </si>
  <si>
    <t>Ziekenhuisopname van 6 tot maximaal 28 verpleegdagen en bijzonder(e) onderzoek(en) bij achterstand in ontwikkeling, spasticiteit of een stoornis in houding of beweging (bij kind)</t>
  </si>
  <si>
    <t>14E670</t>
  </si>
  <si>
    <t>991630047</t>
  </si>
  <si>
    <t>Ziekenhuisopname van 6 tot maximaal 28 verpleegdagen bij achterstand in ontwikkeling, spasticiteit of een stoornis in houding of beweging (bij kind)</t>
  </si>
  <si>
    <t>14E671</t>
  </si>
  <si>
    <t>991630048</t>
  </si>
  <si>
    <t>Ziekenhuisopname met meer dan 28 verpleegdagen bij achterstand in ontwikkeling, spasticiteit of een stoornis in houding of beweging (bij kind)</t>
  </si>
  <si>
    <t>14E674</t>
  </si>
  <si>
    <t>991630051</t>
  </si>
  <si>
    <t>Behandeling/onderzoek en/of meer dan 2 polibezoeken/consult. op afstand of 1 dagbehandeling + bijzonder(e) onderzoek(en) bij achterstand in ontwikkeling/spasticiteit/stoornis houding/- beweging (kind)</t>
  </si>
  <si>
    <t>14E675</t>
  </si>
  <si>
    <t>991630052</t>
  </si>
  <si>
    <t>Behandeling of onderzoek en/of meer dan 2 polikliniekbezoeken/ consultaties op afstand en/of 1 dagbehandeling bij achterstand in ontwikkeling/spasticiteit/stoornis in houding of beweging (bij kind)</t>
  </si>
  <si>
    <t>14E676</t>
  </si>
  <si>
    <t>991630053</t>
  </si>
  <si>
    <t>1 of 2 polikliniekbezoeken/ consultaties op afstand bij achterstand in ontwikkeling, spasticiteit of een stoornis in houding of beweging (bij kind)</t>
  </si>
  <si>
    <t>14E677</t>
  </si>
  <si>
    <t>991630055</t>
  </si>
  <si>
    <t>Ziekenhuisopname met maximaal 5 verpleegdagen en bijzonder(e) onderzoek(en) bij een aandoening van het zenuw- en/of immuunsysteem (bij kind)</t>
  </si>
  <si>
    <t>14E678</t>
  </si>
  <si>
    <t>991630056</t>
  </si>
  <si>
    <t>Ziekenhuisopname met maximaal 5 verpleegdagen bij een aandoening van het zenuw- en/of immuunsysteem (bij kind)</t>
  </si>
  <si>
    <t>14E679</t>
  </si>
  <si>
    <t>991630057</t>
  </si>
  <si>
    <t>Ziekenhuisopname van 6 tot maximaal 28 verpleegdagen en bijzonder(e) onderzoek(en) bij een aandoening van het zenuw- en/of immuunsysteem (bij kind)</t>
  </si>
  <si>
    <t>14E680</t>
  </si>
  <si>
    <t>991630058</t>
  </si>
  <si>
    <t>Ziekenhuisopname van 6 tot maximaal 28 verpleegdagen bij een aandoening van het zenuw- en/of immuunsysteem (bij kind)</t>
  </si>
  <si>
    <t>14E681</t>
  </si>
  <si>
    <t>991630059</t>
  </si>
  <si>
    <t>Ziekenhuisopname met meer dan 28 verpleegdagen bij een aandoening van het zenuw- en/of immuunsysteem (bij kind)</t>
  </si>
  <si>
    <t>14E682</t>
  </si>
  <si>
    <t>991630060</t>
  </si>
  <si>
    <t>Terugkerende verstrekking geneesmiddelen bij een aandoening van het zenuw- en/of immuunsysteem (bij kind)</t>
  </si>
  <si>
    <t>14E683</t>
  </si>
  <si>
    <t>991630061</t>
  </si>
  <si>
    <t>Meer dan 6 polikliniekbezoeken/ consultaties op afstand en/of meer dan 1 dagbehandeling en bijzonder(e) onderzoek(en) bij een aandoening van het zenuw- en/of immuunsysteem (bij kind)</t>
  </si>
  <si>
    <t>14E684</t>
  </si>
  <si>
    <t>991630062</t>
  </si>
  <si>
    <t>Meer dan 6 polikliniekbezoeken/ consultaties op afstand en/of meer dan 1 dagbehandeling bij een aandoening van het zenuw- en/of immuunsysteem (bij kind)</t>
  </si>
  <si>
    <t>14E685</t>
  </si>
  <si>
    <t>991630063</t>
  </si>
  <si>
    <t>Behandeling of onderzoek en/of meer dan 2 polikliniekbezoeken/ consultaties op afstand en/of 1 dagbehandeling en bijzonder(e) onderzoek(en) bij aandoening van het zenuw- en/of immuunsysteem (bij kind)</t>
  </si>
  <si>
    <t>14E686</t>
  </si>
  <si>
    <t>991630064</t>
  </si>
  <si>
    <t>Behandeling of onderzoek en/of meer dan 2 polikliniekbezoeken/ consultaties op afstand en/of 1 dagbehandeling bij een aandoening van het zenuw- en/of immuunsysteem (bij kind)</t>
  </si>
  <si>
    <t>14E687</t>
  </si>
  <si>
    <t>991630065</t>
  </si>
  <si>
    <t>1 of 2 polikliniekbezoeken/ consultaties op afstand bij een aandoening van het zenuw- en/of immuunsysteem (bij kind)</t>
  </si>
  <si>
    <t>14E688</t>
  </si>
  <si>
    <t>982017013</t>
  </si>
  <si>
    <t>Transplantatie van eigen stamcellen (deelname BRCA1-studie)</t>
  </si>
  <si>
    <t>14E689</t>
  </si>
  <si>
    <t>982017014</t>
  </si>
  <si>
    <t>Behandeling/ controle na transplantatie van eigen stamcellen (deelname BRCA1-studie)</t>
  </si>
  <si>
    <t>14E690</t>
  </si>
  <si>
    <t>982017015</t>
  </si>
  <si>
    <t>Stimuleren en oogsten van eigen stamcellen voor een stamceltransplantatie (deelname BRCA1-studie)</t>
  </si>
  <si>
    <t>14E691</t>
  </si>
  <si>
    <t>990027200</t>
  </si>
  <si>
    <t>Behandeling met een of meerdere zorgverleners met meer dan 429 behandeluren met meer dan 14 verpleegdagen bij een hoge dwarslaesie</t>
  </si>
  <si>
    <t>14E692</t>
  </si>
  <si>
    <t>990027201</t>
  </si>
  <si>
    <t>Behandeling met een of meerdere zorgverleners met meer dan 429 behandeluren met meer dan 14 verpleegdagen bij een dwarslaesie</t>
  </si>
  <si>
    <t>14E693</t>
  </si>
  <si>
    <t>990027202</t>
  </si>
  <si>
    <t>Behandeling met een of meerdere zorgverleners met meer dan 223 tot maximaal 429 behandeluren met meer dan 14 verpleegdagen bij een hoge dwarslaesie</t>
  </si>
  <si>
    <t>14E694</t>
  </si>
  <si>
    <t>990027203</t>
  </si>
  <si>
    <t>Behandeling met een of meerdere zorgverleners met meer dan 223 tot maximaal 429 behandeluren met meer dan 14 verpleegdagen bij een dwarslaesie</t>
  </si>
  <si>
    <t>14E695</t>
  </si>
  <si>
    <t>990027204</t>
  </si>
  <si>
    <t>Behandeling met een of meerdere zorgverleners met meer dan 99 tot maximaal 223 behandeluren met meer dan 14 verpleegdagen bij een hoge dwarslaesie</t>
  </si>
  <si>
    <t>14E696</t>
  </si>
  <si>
    <t>990027205</t>
  </si>
  <si>
    <t>Behandeling met een of meerdere zorgverleners met meer dan 99 tot maximaal 223 behandeluren met meer dan 14 verpleegdagen bij een dwarslaesie</t>
  </si>
  <si>
    <t>14E697</t>
  </si>
  <si>
    <t>990027206</t>
  </si>
  <si>
    <t>Behandeling met een of meerdere zorgverleners met meer dan 26 tot maximaal 99 behandeluren met meer dan 14 verpleegdagen bij een hoge dwarslaesie</t>
  </si>
  <si>
    <t>14E698</t>
  </si>
  <si>
    <t>990027207</t>
  </si>
  <si>
    <t>Behandeling met een of meerdere zorgverleners met meer dan 26 tot maximaal 99 behandeluren met meer dan 14 verpleegdagen bij een dwarslaesie</t>
  </si>
  <si>
    <t>14E699</t>
  </si>
  <si>
    <t>990027208</t>
  </si>
  <si>
    <t>Behandeling met een of meerdere zorgverleners met tot maximaal 26 behandeluren met meer dan 14 verpleegdagen bij een hoge dwarslaesie</t>
  </si>
  <si>
    <t>14E700</t>
  </si>
  <si>
    <t>990027209</t>
  </si>
  <si>
    <t>Behandeling met een of meerdere zorgverleners met tot maximaal 26 behandeluren met meer dan 14 verpleegdagen bij een dwarslaesie</t>
  </si>
  <si>
    <t>14E701</t>
  </si>
  <si>
    <t>990116030</t>
  </si>
  <si>
    <t>Zeer intensief onderzoek en behandeling bij kanker of teruggekeerde kanker van beenmerg of lymfeklieren (bij kind)</t>
  </si>
  <si>
    <t>14E702</t>
  </si>
  <si>
    <t>990116031</t>
  </si>
  <si>
    <t>Zeer intensief onderzoek en behandeling tijdens vervolgcontact bij kanker van beenmerg of lymfeklieren (bij kind)</t>
  </si>
  <si>
    <t>14E703</t>
  </si>
  <si>
    <t>990116033</t>
  </si>
  <si>
    <t>Intensief onderzoek en behandeling bij kanker van beenmerg of lymfeklieren (bij kind)</t>
  </si>
  <si>
    <t>14E704</t>
  </si>
  <si>
    <t>990116034</t>
  </si>
  <si>
    <t>Intensief onderzoek en behandeling tijdens vervolgcontact bij kanker van beenmerg of lymfeklieren (bij kind)</t>
  </si>
  <si>
    <t>14E705</t>
  </si>
  <si>
    <t>990116036</t>
  </si>
  <si>
    <t>Onderzoek en behandeling bij kanker van beenmerg of lymfeklieren (bij kind)</t>
  </si>
  <si>
    <t>14E706</t>
  </si>
  <si>
    <t>990116037</t>
  </si>
  <si>
    <t>Onderzoek en behandeling tijdens vervolgcontact bij kanker van beenmerg of lymfeklieren (bij kind)</t>
  </si>
  <si>
    <t>14E707</t>
  </si>
  <si>
    <t>990116039</t>
  </si>
  <si>
    <t>Zeer intensief onderzoek en behandeling bij kanker of teruggekeerde kanker van het centrale zenuwstelsel (bij kind)</t>
  </si>
  <si>
    <t>14E708</t>
  </si>
  <si>
    <t>990116040</t>
  </si>
  <si>
    <t>Zeer intensief onderzoek en behandeling tijdens vervolgcontact bij kanker van het centrale zenuwstelsel (bij kind)</t>
  </si>
  <si>
    <t>14E709</t>
  </si>
  <si>
    <t>990116042</t>
  </si>
  <si>
    <t>Intensief onderzoek en behandeling bij kanker van het centrale zenuwstelsel (bij kind)</t>
  </si>
  <si>
    <t>14E710</t>
  </si>
  <si>
    <t>990116043</t>
  </si>
  <si>
    <t>Intensief onderzoek en behandeling tijdens vervolgcontact bij kanker van het centrale zenuwstelsel (bij kind)</t>
  </si>
  <si>
    <t>14E711</t>
  </si>
  <si>
    <t>990116045</t>
  </si>
  <si>
    <t>Onderzoek en behandeling bij kanker van het centrale zenuwstelsel (bij kind)</t>
  </si>
  <si>
    <t>14E712</t>
  </si>
  <si>
    <t>990116046</t>
  </si>
  <si>
    <t>Onderzoek en behandeling tijdens vervolgcontact bij kanker van het centrale zenuwstelsel (bij kind)</t>
  </si>
  <si>
    <t>14E713</t>
  </si>
  <si>
    <t>990116048</t>
  </si>
  <si>
    <t>Zeer intensief onderzoek en behandeling bij vaste (solide) tumoren of teruggekeerde vaste (solide) tumoren (bij kind)</t>
  </si>
  <si>
    <t>14E714</t>
  </si>
  <si>
    <t>990116049</t>
  </si>
  <si>
    <t>Zeer intensief onderzoek en behandeling tijdens vervolgcontact bij vaste (solide) tumoren (bij kind)</t>
  </si>
  <si>
    <t>14E715</t>
  </si>
  <si>
    <t>990116051</t>
  </si>
  <si>
    <t>Intensief onderzoek en behandeling bij vaste (solide) tumoren (bij kind)</t>
  </si>
  <si>
    <t>14E716</t>
  </si>
  <si>
    <t>990116052</t>
  </si>
  <si>
    <t>Intensief onderzoek en behandeling tijdens vervolgcontact bij vaste (solide) tumoren (bij kind)</t>
  </si>
  <si>
    <t>14E717</t>
  </si>
  <si>
    <t>990116054</t>
  </si>
  <si>
    <t>Onderzoek en behandeling bij vaste (solide) tumoren (bij kind)</t>
  </si>
  <si>
    <t>14E718</t>
  </si>
  <si>
    <t>990116055</t>
  </si>
  <si>
    <t>Onderzoek en behandeling tijdens vervolgcontact bij vaste (solide) tumoren (bij kind)</t>
  </si>
  <si>
    <t>14E728</t>
  </si>
  <si>
    <t>979003040</t>
  </si>
  <si>
    <t>Stimuleren en oogsten van eigen stamcellen voor een stamceltransplantatie (bij kind)</t>
  </si>
  <si>
    <t>14E729</t>
  </si>
  <si>
    <t>991630069</t>
  </si>
  <si>
    <t>Meer dan 6 polibezoeken/consultaties op afstand en/of meer dan 1 dagbehandeling + bijzonder(e) onderzoek(en) of CNL-zorg bij achterstand in ontwikkeling/spasticiteit/stoornis houding/- beweging (kind)</t>
  </si>
  <si>
    <t>14E730</t>
  </si>
  <si>
    <t>991630070</t>
  </si>
  <si>
    <t>Meer dan 6 polikliniekbezoeken/ consultaties op afstand en/of meer dan 1 dagbehandeling of CNL-zorg bij achterstand in ontwikkeling, spasticiteit of een stoornis in houding of beweging (bij kind)</t>
  </si>
  <si>
    <t>14E731</t>
  </si>
  <si>
    <t>979002346</t>
  </si>
  <si>
    <t>Orgaantransplantatie bij ernstig falen van nier/ lever/ darm/ alvleesklier (bij kind)</t>
  </si>
  <si>
    <t>14E732</t>
  </si>
  <si>
    <t>979002347</t>
  </si>
  <si>
    <t>Levertransplantatie mbv een overleden donor bij ernstig falen van lever</t>
  </si>
  <si>
    <t>14E733</t>
  </si>
  <si>
    <t>979002348</t>
  </si>
  <si>
    <t>Levertransplantatie mbv een levende donor bij ernstig falen van lever</t>
  </si>
  <si>
    <t>14E734</t>
  </si>
  <si>
    <t>979002349</t>
  </si>
  <si>
    <t>Gecombineerde orgaantransplantatie bij ernstig falen van nier/ lever/ darm/ alvleesklier</t>
  </si>
  <si>
    <t>14E743</t>
  </si>
  <si>
    <t>972802123</t>
  </si>
  <si>
    <t>Dubbelzijdig plaatsen of vervangen van elektroden met een oplaadbaar apparaat voor diepe hersenstimulatie</t>
  </si>
  <si>
    <t>14E744</t>
  </si>
  <si>
    <t>972802124</t>
  </si>
  <si>
    <t>Dubbelzijdig plaatsen of vervangen van elektroden met een niet-oplaadbaar apparaat voor diepe hersenstimulatie</t>
  </si>
  <si>
    <t>14E745</t>
  </si>
  <si>
    <t>972802125</t>
  </si>
  <si>
    <t>Enkelzijdig plaatsen of vervangen van een elektrode met een oplaadbaar apparaat voor diepe hersenstimulatie</t>
  </si>
  <si>
    <t>14E746</t>
  </si>
  <si>
    <t>972802126</t>
  </si>
  <si>
    <t>Enkelzijdig plaatsen of vervangen van een elektrode met een niet-oplaadbaar apparaat voor diepe hersenstimulatie</t>
  </si>
  <si>
    <t>14E747</t>
  </si>
  <si>
    <t>972802127</t>
  </si>
  <si>
    <t>Plaatsen of vervangen van een oplaadbaar apparaat voor diepe hersenstimulatie</t>
  </si>
  <si>
    <t>14E748</t>
  </si>
  <si>
    <t>972802128</t>
  </si>
  <si>
    <t>Plaatsen of vervangen van een niet-oplaadbaar apparaat voor diepe hersenstimulatie</t>
  </si>
  <si>
    <t>14E749</t>
  </si>
  <si>
    <t>979003043</t>
  </si>
  <si>
    <t>Selectie van navelstrengbloed en/of stamcellen bij een familiedonor met gedeeltelijk identieke weefseltypering voor een stamceltransplantatie</t>
  </si>
  <si>
    <t>14E750</t>
  </si>
  <si>
    <t>979003044</t>
  </si>
  <si>
    <t>Selectie van een niet-verwante donor voor een stamceltransplantatie</t>
  </si>
  <si>
    <t>14E751</t>
  </si>
  <si>
    <t>979003045</t>
  </si>
  <si>
    <t>Selectie van een familiedonor met identieke weefseltypering voor een stamceltransplantatie</t>
  </si>
  <si>
    <t>14E752</t>
  </si>
  <si>
    <t>979003047</t>
  </si>
  <si>
    <t>Selectie en aankoop van stamcellen uit navelstrengbloed van 1 navelstreng voor een stamceltransplantatie</t>
  </si>
  <si>
    <t>14E753</t>
  </si>
  <si>
    <t>979003049</t>
  </si>
  <si>
    <t>Aankoop van stamcellen uit navelstrengbloed van meer dan 1 navelstreng voor een stamceltransplantatie</t>
  </si>
  <si>
    <t>14E754</t>
  </si>
  <si>
    <t>979003050</t>
  </si>
  <si>
    <t>Aankoop van stamcellen uit navelstrengbloed van 1 navelstreng voor een stamceltransplantatie</t>
  </si>
  <si>
    <t>14E756</t>
  </si>
  <si>
    <t>979003052</t>
  </si>
  <si>
    <t>Transplantatie van stamcellen van een familiedonor met identieke weefseltypering en/of ziekenhuisopname in transplantatiefase (bij kind)</t>
  </si>
  <si>
    <t>14E757</t>
  </si>
  <si>
    <t>979003053</t>
  </si>
  <si>
    <t>Transplantatie van stamcellen van een niet-verwante donor of van een familiedonor met gedeeltelijk identieke weefseltypering en/of ziekenhuisopname in transplantatiefase (bij kind)</t>
  </si>
  <si>
    <t>14E758</t>
  </si>
  <si>
    <t>979003054</t>
  </si>
  <si>
    <t>Transplantatie van stamcellen uit navelstrengbloed en/of ziekenhuisopname in transplantatiefase (bij kind)</t>
  </si>
  <si>
    <t>14E761</t>
  </si>
  <si>
    <t>979003059</t>
  </si>
  <si>
    <t>Transplantatie van stamcellen van een niet-verwante donor of van een familiedonor met gedeeltelijk identieke weefseltypering en/of ziekenhuisopname in transplantatiefase</t>
  </si>
  <si>
    <t>14E762</t>
  </si>
  <si>
    <t>979003060</t>
  </si>
  <si>
    <t>Transplantatie van stamcellen uit navelstrengbloed en/of ziekenhuisopname in transplantatiefase</t>
  </si>
  <si>
    <t>14E763</t>
  </si>
  <si>
    <t>979003061</t>
  </si>
  <si>
    <t>Transplantatie van eigen stamcellen en/of ziekenhuisopname in transplantatiefase</t>
  </si>
  <si>
    <t>14E765</t>
  </si>
  <si>
    <t>979003046</t>
  </si>
  <si>
    <t>Selectie en aankoop van stamcellen uit navelstrengbloed van meer dan 1 navelstreng voor een stamceltransplantatie</t>
  </si>
  <si>
    <t>14E766</t>
  </si>
  <si>
    <t>979003056</t>
  </si>
  <si>
    <t>Transplantatie van eigen stamcellen en/of ziekenhuisopname in transplantatiefase (bij kind)</t>
  </si>
  <si>
    <t>14E767</t>
  </si>
  <si>
    <t>979003058</t>
  </si>
  <si>
    <t>Transplantatie van stamcellen van een familiedonor met identieke weefseltypering en/of ziekenhuisopname in transplantatiefase</t>
  </si>
  <si>
    <t>14E775</t>
  </si>
  <si>
    <t>990716014</t>
  </si>
  <si>
    <t>Plaatsen sensor (RT-CGM) bij een stofwisselingsziekte (bij kind)</t>
  </si>
  <si>
    <t>14E776</t>
  </si>
  <si>
    <t>990716015</t>
  </si>
  <si>
    <t>Begeleiden van patiënten met een sensor (RT-CGM) bij een stofwisselingsziekte (bij kind)</t>
  </si>
  <si>
    <t>14E777</t>
  </si>
  <si>
    <t>991316030</t>
  </si>
  <si>
    <t>Plaatsen sensor (RT-CGM) bij een aangeboren ziekte (syndroom) bij het kind</t>
  </si>
  <si>
    <t>14E778</t>
  </si>
  <si>
    <t>991316031</t>
  </si>
  <si>
    <t>Begeleiden van patiënten met een sensor (RT-CGM) bij een aangeboren ziekte (syndroom) bij het kind</t>
  </si>
  <si>
    <t>14E779</t>
  </si>
  <si>
    <t>991516058</t>
  </si>
  <si>
    <t>Plaatsen sensor (RT-CGM) bij een stoornis van het hormoonstelstel (bij kind)</t>
  </si>
  <si>
    <t>14E780</t>
  </si>
  <si>
    <t>991516059</t>
  </si>
  <si>
    <t>Begeleiden van patiënten met een sensor (RT-CGM) bij een stoornis van het hormoonstelstel (bij kind)</t>
  </si>
  <si>
    <t>14E781</t>
  </si>
  <si>
    <t>990022090</t>
  </si>
  <si>
    <t>Beoordeling met verpleegdagen bij verminderd functioneren van de longen bij complex chronische longaandoeningen, aansluitend op een ziekenhuisopname</t>
  </si>
  <si>
    <t>14E782</t>
  </si>
  <si>
    <t>990022092</t>
  </si>
  <si>
    <t>Beoordeling met verpleegdagen bij verminderd functioneren van de longen bij complex chronische longaandoeningen (bij kind)</t>
  </si>
  <si>
    <t>14E783</t>
  </si>
  <si>
    <t>990022093</t>
  </si>
  <si>
    <t>Beoordeling met verpleegdagen bij verminderd functioneren van de longen bij complex chronische longaandoeningen</t>
  </si>
  <si>
    <t>14E784</t>
  </si>
  <si>
    <t>990022096</t>
  </si>
  <si>
    <t>Behandeling bij complex chronische longaandoeningen (bij kind)</t>
  </si>
  <si>
    <t>14E785</t>
  </si>
  <si>
    <t>990022097</t>
  </si>
  <si>
    <t>Uitgebreide behandeling gericht op het verbeteren van longfunctie en psychosociale toestand met meer dan 6 verpleegdagen bij complex chronische longaandoeningen</t>
  </si>
  <si>
    <t>14E786</t>
  </si>
  <si>
    <t>990022098</t>
  </si>
  <si>
    <t>Uitgebreide behandeling gericht op het verbeteren van longfunctie en psychosociale toestand bij complex chronische longaandoeningen</t>
  </si>
  <si>
    <t>14E787</t>
  </si>
  <si>
    <t>990022100</t>
  </si>
  <si>
    <t>Uitgebreide behandeling gericht op het verbeteren van de longfunctie met meer dan 6 verpleegdagen bij complex chronische longaandoeningen</t>
  </si>
  <si>
    <t>14E788</t>
  </si>
  <si>
    <t>990022101</t>
  </si>
  <si>
    <t>Uitgebreide behandeling gericht op het verbeteren van de longfunctie bij complex chronische longaandoeningen</t>
  </si>
  <si>
    <t>14E789</t>
  </si>
  <si>
    <t>990022103</t>
  </si>
  <si>
    <t>Uitgebreide behandeling gericht op het verbeteren van longfunctie en fysieke toestand met meer dan 6 verpleegdagen bij complex chronische longaandoeningen</t>
  </si>
  <si>
    <t>14E790</t>
  </si>
  <si>
    <t>990022104</t>
  </si>
  <si>
    <t>Uitgebreide behandeling gericht op het verbeteren van longfunctie en fysieke toestand bij complex chronische longaandoeningen</t>
  </si>
  <si>
    <t>14E791</t>
  </si>
  <si>
    <t>990022107</t>
  </si>
  <si>
    <t>Behandeling gericht op het verbeteren van longfunctie en psychosociale toestand met meer dan 6 verpleegdagen bij complex chronische longaandoeningen</t>
  </si>
  <si>
    <t>14E792</t>
  </si>
  <si>
    <t>990022108</t>
  </si>
  <si>
    <t>Behandeling gericht op het verbeteren van longfunctie en psychosociale toestand bij complex chronische longaandoeningen</t>
  </si>
  <si>
    <t>14E793</t>
  </si>
  <si>
    <t>990022110</t>
  </si>
  <si>
    <t>Behandeling gericht op het verbeteren van de longfunctie met meer dan 6 verpleegdagen bij complex chronische longaandoeningen</t>
  </si>
  <si>
    <t>14E794</t>
  </si>
  <si>
    <t>990022111</t>
  </si>
  <si>
    <t>Behandeling gericht op het verbeteren van de longfunctie bij complex chronische longaandoeningen</t>
  </si>
  <si>
    <t>14E795</t>
  </si>
  <si>
    <t>990022113</t>
  </si>
  <si>
    <t>Behandeling gericht op het verbeteren van longfunctie en fysieke en/of psychosociale toestand met meer dan 6 verpleegdagen bij complex chronische longaandoeningen</t>
  </si>
  <si>
    <t>14E796</t>
  </si>
  <si>
    <t>990022114</t>
  </si>
  <si>
    <t>Behandeling gericht op het verbeteren van longfunctie en fysieke en/of psychosociale toestand bij complex chronische longaandoeningen</t>
  </si>
  <si>
    <t>14E804</t>
  </si>
  <si>
    <t>979002360</t>
  </si>
  <si>
    <t>Nazorg na orgaantransplantatie met meer dan 5 verpleegdagen</t>
  </si>
  <si>
    <t>14E805</t>
  </si>
  <si>
    <t>979002361</t>
  </si>
  <si>
    <t>Nazorg na orgaantransplantatie met maximaal 5 verpleegdagen</t>
  </si>
  <si>
    <t>14E806</t>
  </si>
  <si>
    <t>979002362</t>
  </si>
  <si>
    <t>Nazorg na orgaantransplantatie met meer dan 2 polikliniekbezoeken/ consultaties op afstand en/of dagbehandeling en/of kopiëren van DNA</t>
  </si>
  <si>
    <t>14E841</t>
  </si>
  <si>
    <t>990040010</t>
  </si>
  <si>
    <t>Ziekenhuisopname i.v.m. palliatieve zorg (zorg voor mensen die niet meer beter worden) bij kind</t>
  </si>
  <si>
    <t>14E843</t>
  </si>
  <si>
    <t>990040012</t>
  </si>
  <si>
    <t>Meer dan 2 consulten of een ingreep i.v.m. palliatieve zorg (zorg voor mensen die niet meer beter worden) bij kind</t>
  </si>
  <si>
    <t>14E844</t>
  </si>
  <si>
    <t>990040013</t>
  </si>
  <si>
    <t>Meer dan 1 consult of meer dan 9 consulten door (para)medisch ondersteuner i.v.m. palliatieve zorg (zorg voor mensen die niet meer beter worden) bij kind</t>
  </si>
  <si>
    <t>14E845</t>
  </si>
  <si>
    <t>990040014</t>
  </si>
  <si>
    <t>1 consult of meer dan 4 consulten door (para)medisch ondersteuner i.v.m. palliatieve zorg (zorg voor mensen die niet meer beter worden) bij kind</t>
  </si>
  <si>
    <t>14E846</t>
  </si>
  <si>
    <t>990040015</t>
  </si>
  <si>
    <t>1 tot maximaal 4 consulten door (para)medisch ondersteuner i.v.m. palliatieve zorg (zorg voor mensen die niet meer beter worden) bij kind</t>
  </si>
  <si>
    <t>15A011</t>
  </si>
  <si>
    <t>040201019</t>
  </si>
  <si>
    <t>Ziekenhuisopname met maximaal 5 verpleegdagen bij diabetes (suikerziekte)</t>
  </si>
  <si>
    <t>15A012</t>
  </si>
  <si>
    <t>020107002</t>
  </si>
  <si>
    <t>Zeer uitgebreide operatie bij borstkanker</t>
  </si>
  <si>
    <t>15A013</t>
  </si>
  <si>
    <t>020107003</t>
  </si>
  <si>
    <t>Verwijderen van tumor(en) of uitsnijden van een wond bij Borstkanker</t>
  </si>
  <si>
    <t>15A014</t>
  </si>
  <si>
    <t>020107004</t>
  </si>
  <si>
    <t>Ziekenhuisopname met maximaal 5 verpleegdagen bij borstkanker</t>
  </si>
  <si>
    <t>15A015</t>
  </si>
  <si>
    <t>020107006</t>
  </si>
  <si>
    <t>Operatie bij Borstkanker</t>
  </si>
  <si>
    <t>020107007</t>
  </si>
  <si>
    <t>Hersteloperatie van de borst(en) bij borstkanker</t>
  </si>
  <si>
    <t>020107008</t>
  </si>
  <si>
    <t>Onderzoek(en) en/of behandeling(en) bij borstkanker</t>
  </si>
  <si>
    <t>15A018</t>
  </si>
  <si>
    <t>020107009</t>
  </si>
  <si>
    <t>Ziekenhuisopname met meer dan 28 verpleegdagen bij borstkanker</t>
  </si>
  <si>
    <t>15A019</t>
  </si>
  <si>
    <t>020107010</t>
  </si>
  <si>
    <t>Ziekenhuisopname van 6 tot maximaal 28 verpleegdagen bij borstkanker</t>
  </si>
  <si>
    <t>15A020</t>
  </si>
  <si>
    <t>020107011</t>
  </si>
  <si>
    <t>Toedienen via een infuus of injectie van medicijnen die het afweersysteem versterken bij borstkanker</t>
  </si>
  <si>
    <t>15A021</t>
  </si>
  <si>
    <t>020107012</t>
  </si>
  <si>
    <t>Toedienen via een infuus of injectie van medicijnen die het afweersysteem versterken tijdens een ziekenhuisopname bij borstkanker</t>
  </si>
  <si>
    <t>15A022</t>
  </si>
  <si>
    <t>020107013</t>
  </si>
  <si>
    <t>Begeleiding bij de behandeling met chemotherapie en/of medicijnen die de afweer versterken bij borstkanker</t>
  </si>
  <si>
    <t>15A023</t>
  </si>
  <si>
    <t>020107014</t>
  </si>
  <si>
    <t>Begeleiding bij de behandeling met chemotherapie en/of medicijnen die de afweer versterken, tijdens een ziekenhuisopname bij borstkanker</t>
  </si>
  <si>
    <t>15A024</t>
  </si>
  <si>
    <t>020107015</t>
  </si>
  <si>
    <t>Toediening van chemotherapie en/of medicijnen die de afweer versterken bij borstkanker</t>
  </si>
  <si>
    <t>15A025</t>
  </si>
  <si>
    <t>020107016</t>
  </si>
  <si>
    <t>Toediening van chemotherapie en/of medicijnen die de afweer versterken tijdens een ziekenhuisopname bij borstkanker</t>
  </si>
  <si>
    <t>15A026</t>
  </si>
  <si>
    <t>020107017</t>
  </si>
  <si>
    <t>Dagbehandeling(en) en/of meer dan 2 polikliniekbezoeken/ consultaties op afstand en/of meer dan 2 onderzoeken bij borstkanker</t>
  </si>
  <si>
    <t>15A029</t>
  </si>
  <si>
    <t>020107021</t>
  </si>
  <si>
    <t>1 of 2 polikliniekbezoeken/ consultaties op afstand bij borstkanker</t>
  </si>
  <si>
    <t>15A030</t>
  </si>
  <si>
    <t>020107022</t>
  </si>
  <si>
    <t>Begeleiding bij de behandeling met chemotherapie bij uitzaaiingen bij borstkanker</t>
  </si>
  <si>
    <t>15A031</t>
  </si>
  <si>
    <t>020107023</t>
  </si>
  <si>
    <t>Begeleiding bij de behandeling met chemotherapie, tijdens een ziekenhuisopname bij borstkanker</t>
  </si>
  <si>
    <t>15A032</t>
  </si>
  <si>
    <t>020107024</t>
  </si>
  <si>
    <t>Toediening van chemotherapie bij uitzaaiingen bij borstkanker</t>
  </si>
  <si>
    <t>15A033</t>
  </si>
  <si>
    <t>020107025</t>
  </si>
  <si>
    <t>Toediening van chemotherapie tijdens een ziekenhuisopname bij uitzaaiingen bij borstkanker</t>
  </si>
  <si>
    <t>15A034</t>
  </si>
  <si>
    <t>020107026</t>
  </si>
  <si>
    <t>Operatief verwijderen van de lymfeklieren bij Borstkanker</t>
  </si>
  <si>
    <t>15A035</t>
  </si>
  <si>
    <t>020107027</t>
  </si>
  <si>
    <t>Operatief verwijderen van de lymfeklieren tijdens een ziekenhuisopname bij borstkanker</t>
  </si>
  <si>
    <t>15A036</t>
  </si>
  <si>
    <t>020107028</t>
  </si>
  <si>
    <t>Operatief verwijderen van tumor(en) bij Borstkanker</t>
  </si>
  <si>
    <t>15A037</t>
  </si>
  <si>
    <t>020107029</t>
  </si>
  <si>
    <t>Operatief verwijderen van tumor(en) tijdens een ziekenhuisopname bij borstkanker</t>
  </si>
  <si>
    <t>15A040</t>
  </si>
  <si>
    <t>020107032</t>
  </si>
  <si>
    <t>Begeleiding bij de behandeling met chemotherapie bij niet uitgezaaide tumoren bij borstkanker</t>
  </si>
  <si>
    <t>15A041</t>
  </si>
  <si>
    <t>020107033</t>
  </si>
  <si>
    <t>Begeleiding bij de behandeling met chemotherapie bij niet uitgezaaide tumoren, tijdens een ziekenhuisopname bij borstkanker</t>
  </si>
  <si>
    <t>15A042</t>
  </si>
  <si>
    <t>020107034</t>
  </si>
  <si>
    <t>Toediening van chemotherapie bij niet uitgezaaide tumoren bij borstkanker</t>
  </si>
  <si>
    <t>15A043</t>
  </si>
  <si>
    <t>020107035</t>
  </si>
  <si>
    <t>Toediening van chemotherapie bij niet uitgezaaide tumoren, tijdens een ziekenhuisopname bij borstkanker</t>
  </si>
  <si>
    <t>15A046</t>
  </si>
  <si>
    <t>020107039</t>
  </si>
  <si>
    <t>Ondersteunende en verlichtende zorg met onderzoek(en) en/of behandeling(en) bij borstkanker</t>
  </si>
  <si>
    <t>15A047</t>
  </si>
  <si>
    <t>020107040</t>
  </si>
  <si>
    <t>Ondersteunende en verlichtende zorg met maximaal 5 dagbehandelingen en/of verpleegdagen bij borstkanker</t>
  </si>
  <si>
    <t>15A048</t>
  </si>
  <si>
    <t>020107041</t>
  </si>
  <si>
    <t>Ondersteunende en verlichtende zorg met 1 tot 2 dagbehandelingen of meer dan 2 polikliniekbezoeken/ consultaties op afstand of meer dan 2 onderzoeken bij borstkanker</t>
  </si>
  <si>
    <t>15A049</t>
  </si>
  <si>
    <t>020107042</t>
  </si>
  <si>
    <t>Ondersteunende en verlichtende zorg met meer dan 28 dagbehandelingen en/of verpleegdagen bij borstkanker</t>
  </si>
  <si>
    <t>15A050</t>
  </si>
  <si>
    <t>020107043</t>
  </si>
  <si>
    <t>Ondersteunende en verlichtende zorg met 6 tot maximaal 28 dagbehandelingen en/of verpleegdagen bij borstkanker</t>
  </si>
  <si>
    <t>15A051</t>
  </si>
  <si>
    <t>020107045</t>
  </si>
  <si>
    <t>Ondersteunende en verlichtende zorg met 1 of 2 polikliniekbezoeken/ consultaties op afstand bij borstkanker</t>
  </si>
  <si>
    <t>15A053</t>
  </si>
  <si>
    <t>020109010</t>
  </si>
  <si>
    <t>Injectie, hormonale therapie bij prostaatkanker</t>
  </si>
  <si>
    <t>15A054</t>
  </si>
  <si>
    <t>020109011</t>
  </si>
  <si>
    <t>Ziekenhuisopname met maximaal 5 verpleegdagen bij prostaatkanker</t>
  </si>
  <si>
    <t>15A066</t>
  </si>
  <si>
    <t>020109023</t>
  </si>
  <si>
    <t>Uitgebreide diagnostiek bij prostaatkanker</t>
  </si>
  <si>
    <t>15A067</t>
  </si>
  <si>
    <t>020109024</t>
  </si>
  <si>
    <t>Ziekenhuisopname met meer dan 28 verpleegdagen bij prostaatkanker</t>
  </si>
  <si>
    <t>15A068</t>
  </si>
  <si>
    <t>020109025</t>
  </si>
  <si>
    <t>Ziekenhuisopname van 6 tot maximaal 28 verpleegdagen bij prostaatkanker</t>
  </si>
  <si>
    <t>15A069</t>
  </si>
  <si>
    <t>020109026</t>
  </si>
  <si>
    <t>Toediening van medicijnen die de afweer versterken of een radioactief medicijn via een infuus of injectie bij prostaatkanker</t>
  </si>
  <si>
    <t>15A070</t>
  </si>
  <si>
    <t>020109027</t>
  </si>
  <si>
    <t>Toediening van medicijnen die de afweer versterken of een radioactief medicijn via een infuus of injectie, tijdens een ziekenhuisopname bij prostaatkanker</t>
  </si>
  <si>
    <t>15A071</t>
  </si>
  <si>
    <t>020109028</t>
  </si>
  <si>
    <t>Begeleiding bij de behandeling met chemotherapie en/of medicijnen die de afweer versterken bij prostaatkanker</t>
  </si>
  <si>
    <t>15A072</t>
  </si>
  <si>
    <t>020109029</t>
  </si>
  <si>
    <t>Begeleiding bij de behandeling met chemotherapie en/of medicijnen die de afweer versterken, tijdens een ziekenhuisopname bij prostaatkanker</t>
  </si>
  <si>
    <t>15A073</t>
  </si>
  <si>
    <t>020109030</t>
  </si>
  <si>
    <t>Toediening van chemotherapie en/of medicijnen die de afweer versterken bij prostaatkanker</t>
  </si>
  <si>
    <t>15A074</t>
  </si>
  <si>
    <t>020109031</t>
  </si>
  <si>
    <t>Toediening van chemotherapie en/of medicijnen die de afweer versterken tijdens een ziekenhuisopname bij prostaatkanker</t>
  </si>
  <si>
    <t>15A075</t>
  </si>
  <si>
    <t>020109032</t>
  </si>
  <si>
    <t>Operatief verwijderen van de lymfeklieren bij Prostaatkanker</t>
  </si>
  <si>
    <t>15A077</t>
  </si>
  <si>
    <t>020109034</t>
  </si>
  <si>
    <t>Behandeling of onderzoek en/of meer dan 2 polikliniekbezoeken/ consultaties op afstand en/of dagbehandeling bij prostaatkanker</t>
  </si>
  <si>
    <t>15A078</t>
  </si>
  <si>
    <t>020109035</t>
  </si>
  <si>
    <t>Operatief verwijderen van een of beide teelballen bij prostaatkanker</t>
  </si>
  <si>
    <t>15A089</t>
  </si>
  <si>
    <t>020109048</t>
  </si>
  <si>
    <t>Begeleiding bij de behandeling met chemotherapie bij uitzaaiingen bij prostaatkanker</t>
  </si>
  <si>
    <t>15A090</t>
  </si>
  <si>
    <t>020109049</t>
  </si>
  <si>
    <t>Begeleiding bij de behandeling met chemotherapie, tijdens een ziekenhuisopname bij prostaatkanker</t>
  </si>
  <si>
    <t>15A091</t>
  </si>
  <si>
    <t>020109050</t>
  </si>
  <si>
    <t>Toediening van chemotherapie bij uitzaaiingen bij prostaatkanker</t>
  </si>
  <si>
    <t>15A092</t>
  </si>
  <si>
    <t>020109051</t>
  </si>
  <si>
    <t>Toediening van chemotherapie tijdens een ziekenhuisopname bij uitzaaiingen bij prostaatkanker</t>
  </si>
  <si>
    <t>15A101</t>
  </si>
  <si>
    <t>020109061</t>
  </si>
  <si>
    <t>Begeleiding bij de behandeling met chemotherapie bij niet uitgezaaide tumoren bij prostaatkanker</t>
  </si>
  <si>
    <t>15A102</t>
  </si>
  <si>
    <t>020109062</t>
  </si>
  <si>
    <t>Begeleiding bij de behandeling met chemotherapie bij niet uitgezaaide tumoren, tijdens een ziekenhuisopname bij prostaatkanker</t>
  </si>
  <si>
    <t>15A103</t>
  </si>
  <si>
    <t>020109063</t>
  </si>
  <si>
    <t>Toediening van chemotherapie bij niet uitgezaaide tumoren bij prostaatkanker</t>
  </si>
  <si>
    <t>15A104</t>
  </si>
  <si>
    <t>020109064</t>
  </si>
  <si>
    <t>Toediening van chemotherapie bij niet uitgezaaide tumoren, tijdens een ziekenhuisopname bij prostaatkanker</t>
  </si>
  <si>
    <t>15A106</t>
  </si>
  <si>
    <t>020109066</t>
  </si>
  <si>
    <t>Kijkoperatie en/of verwijderen van weefsel tijdens ziekenhuisopname bij prostaatkanker</t>
  </si>
  <si>
    <t>15A113</t>
  </si>
  <si>
    <t>020109075</t>
  </si>
  <si>
    <t>Ondersteunende en verlichtende zorg met onderzoek(en) en/of behandeling(en) bij prostaatkanker</t>
  </si>
  <si>
    <t>15A114</t>
  </si>
  <si>
    <t>020109076</t>
  </si>
  <si>
    <t>Ondersteunende en verlichtende zorg met maximaal 5 dagbehandelingen en/of verpleegdagen bij prostaatkanker</t>
  </si>
  <si>
    <t>15A118</t>
  </si>
  <si>
    <t>020109080</t>
  </si>
  <si>
    <t>Ondersteunende en verlichtende zorg met 1 tot 2 dagbehandelingen of meer dan 2 polikliniekbezoeken/ consultaties op afstand of meer dan 2 onderzoeken bij prostaatkanker</t>
  </si>
  <si>
    <t>15A119</t>
  </si>
  <si>
    <t>020109081</t>
  </si>
  <si>
    <t>Ondersteunende en verlichtende zorg met meer dan 28 dagbehandelingen en/of verpleegdagen bij prostaatkanker</t>
  </si>
  <si>
    <t>15A120</t>
  </si>
  <si>
    <t>020109082</t>
  </si>
  <si>
    <t>Ondersteunende en verlichtende zorg met 6 tot maximaal 28 dagbehandelingen en/of verpleegdagen bij prostaatkanker</t>
  </si>
  <si>
    <t>15A122</t>
  </si>
  <si>
    <t>020109086</t>
  </si>
  <si>
    <t>Ondersteunende en verlichtende zorg met 1 of 2 polikliniekbezoeken/ consultaties op afstand bij prostaatkanker</t>
  </si>
  <si>
    <t>15A123</t>
  </si>
  <si>
    <t>020110002</t>
  </si>
  <si>
    <t>Het spoelen van de blaas met vloeistof bij goedaardig of kwaadaardig gezwel van de nier(en) of urineweg(en)</t>
  </si>
  <si>
    <t>020110003</t>
  </si>
  <si>
    <t>Het spoelen van de blaas met vloeistof bij blaaskanker</t>
  </si>
  <si>
    <t>020110004</t>
  </si>
  <si>
    <t>Uitgebreide operatie bij goedaardig of kwaadaardig gezwel van de nier(en) of urineweg(en)</t>
  </si>
  <si>
    <t>15A126</t>
  </si>
  <si>
    <t>020110005</t>
  </si>
  <si>
    <t>Uitgebreide operatie met verwijderen van lymfeklieren bij kanker aan de nier(en) of urineweg(en)</t>
  </si>
  <si>
    <t>15A130</t>
  </si>
  <si>
    <t>020110010</t>
  </si>
  <si>
    <t>Onderzoek(en) en/of behandeling(en) bij goedaardig of kwaadaardig gezwel van de nier(en) of urineweg(en)</t>
  </si>
  <si>
    <t>15A131</t>
  </si>
  <si>
    <t>020110011</t>
  </si>
  <si>
    <t>Ziekenhuisopname met maximaal 5 verpleegdagen bij goedaardig of kwaadaardig gezwel van de nier(en) of urineweg(en)</t>
  </si>
  <si>
    <t>15A132</t>
  </si>
  <si>
    <t>020110012</t>
  </si>
  <si>
    <t>Kijkoperatie bij goedaardig of kwaadaardig gezwel van de nier(en) of urineweg(en)</t>
  </si>
  <si>
    <t>020110013</t>
  </si>
  <si>
    <t>Kijkoperatie tijdens ziekenhuisopname bij goedaardig of kwaadaardig gezwel van de nier(en) of urineweg(en)</t>
  </si>
  <si>
    <t>020110014</t>
  </si>
  <si>
    <t>Kijkoperatie in de buikholte en/of het verwijderen van weefsel bij kanker aan de nier(en) of urineweg(en)</t>
  </si>
  <si>
    <t>15A135</t>
  </si>
  <si>
    <t>020110015</t>
  </si>
  <si>
    <t>Kijkoperatie in de buikholte en/of het verwijderen van weefsel tijdens een ziekenhuisopname bij kanker aan de nier(en) of urineweg(en)</t>
  </si>
  <si>
    <t>15A136</t>
  </si>
  <si>
    <t>020110016</t>
  </si>
  <si>
    <t>Kijkoperatie in de buikholte en/of het verwijderen van weefsel en/of operatief verwijderen van lymfeklieren bij kanker aan de nier(en) of urineweg(en)</t>
  </si>
  <si>
    <t>15A137</t>
  </si>
  <si>
    <t>020110017</t>
  </si>
  <si>
    <t>Kijkoperatie in de buikholte en/of het verwijderen van weefsel en/of operatief verwijderen van lymfeklieren tijdens een ziekenhuisopname bij kanker aan de nier(en) of urineweg(en)</t>
  </si>
  <si>
    <t>15A138</t>
  </si>
  <si>
    <t>020110018</t>
  </si>
  <si>
    <t>Onderzoek(en) en/of behandeling(en) bij goedaardig of kwaadaardig gezwel van de blaas</t>
  </si>
  <si>
    <t>15A139</t>
  </si>
  <si>
    <t>020110019</t>
  </si>
  <si>
    <t>Ziekenhuisopname met maximaal 5 verpleegdagen bij goedaardig of kwaadaardig gezwel van de blaas</t>
  </si>
  <si>
    <t>15A140</t>
  </si>
  <si>
    <t>020110021</t>
  </si>
  <si>
    <t>Kijkoperatie bij goedaardig of kwaadaardig gezwel van de blaas</t>
  </si>
  <si>
    <t>15A145</t>
  </si>
  <si>
    <t>020110026</t>
  </si>
  <si>
    <t>Dagbehandeling(en) en/of meer dan 2 polikliniekbezoeken/ consultaties op afstand en/of behandeling en/of onderzoek bij goedaardig of kwaadaardig gezwel van de nier(en) of urineweg(en)</t>
  </si>
  <si>
    <t>15A146</t>
  </si>
  <si>
    <t>020110027</t>
  </si>
  <si>
    <t>Ziekenhuisopname met meer dan 28 verpleegdagen bij goedaardig of kwaadaardig gezwel van de nier(en) of urineweg(en)</t>
  </si>
  <si>
    <t>15A147</t>
  </si>
  <si>
    <t>020110028</t>
  </si>
  <si>
    <t>Ziekenhuisopname van 6 tot maximaal 28 verpleegdagen bij goedaardig of kwaadaardig gezwel van de nier(en) of urineweg(en)</t>
  </si>
  <si>
    <t>15A148</t>
  </si>
  <si>
    <t>020110029</t>
  </si>
  <si>
    <t>Toediening van medicijnen die de afweer versterken via een infuus of injectie bij kanker aan de nier(en) of urineweg(en)</t>
  </si>
  <si>
    <t>15A149</t>
  </si>
  <si>
    <t>020110030</t>
  </si>
  <si>
    <t>Toediening van medicijnen die de afweer versterken, tijdens een ziekenhuisopname bij kanker aan de nier(en) of urineweg(en)</t>
  </si>
  <si>
    <t>15A150</t>
  </si>
  <si>
    <t>020110031</t>
  </si>
  <si>
    <t>Begeleiding bij de behandeling met chemotherapie en/of medicijnen die de afweer versterken bij kanker aan de nier(en) of urineweg(en)</t>
  </si>
  <si>
    <t>15A151</t>
  </si>
  <si>
    <t>020110032</t>
  </si>
  <si>
    <t>Begeleiding bij de behandeling met chemotherapie en/of medicijnen die de afweer versterken, tijdens een ziekenhuisopname bij kanker aan de nier(en) of urineweg(en)</t>
  </si>
  <si>
    <t>15A152</t>
  </si>
  <si>
    <t>020110033</t>
  </si>
  <si>
    <t>Toediening van chemotherapie en/of medicijnen die de afweer versterken bij kanker aan de nier(en) of urineweg(en)</t>
  </si>
  <si>
    <t>15A153</t>
  </si>
  <si>
    <t>020110034</t>
  </si>
  <si>
    <t>Toediening van chemotherapie en/of medicijnen die de afweer versterken tijdens een ziekenhuisopname bij kanker aan de nier(en) of urineweg(en)</t>
  </si>
  <si>
    <t>15A154</t>
  </si>
  <si>
    <t>020110035</t>
  </si>
  <si>
    <t>Dagbehandeling(en) en/of meer dan 2 polikliniekbezoeken/ consultaties op afstand en/of behandeling en/of onderzoek bij goedaardig of kwaadaardig gezwel van de blaas</t>
  </si>
  <si>
    <t>15A155</t>
  </si>
  <si>
    <t>020110036</t>
  </si>
  <si>
    <t>Ziekenhuisopname met meer dan 28 verpleegdagen bij goedaardig of kwaadaardig gezwel van de blaas</t>
  </si>
  <si>
    <t>15A156</t>
  </si>
  <si>
    <t>020110037</t>
  </si>
  <si>
    <t>Ziekenhuisopname van 6 tot maximaal 28 verpleegdagen bij goedaardig of kwaadaardig gezwel van de blaas</t>
  </si>
  <si>
    <t>15A157</t>
  </si>
  <si>
    <t>020110038</t>
  </si>
  <si>
    <t>Toediening van medicijnen die de afweer versterken via een infuus of injectie bij blaaskanker</t>
  </si>
  <si>
    <t>15A158</t>
  </si>
  <si>
    <t>020110039</t>
  </si>
  <si>
    <t>Toediening van medicijnen die de afweer versterken, tijdens een ziekenhuisopname bij blaaskanker</t>
  </si>
  <si>
    <t>15A159</t>
  </si>
  <si>
    <t>020110040</t>
  </si>
  <si>
    <t>Begeleiding bij de behandeling met chemotherapie en/of medicijnen die de afweer versterken bij blaaskanker</t>
  </si>
  <si>
    <t>15A160</t>
  </si>
  <si>
    <t>020110041</t>
  </si>
  <si>
    <t>Begeleiding bij de behandeling met chemotherapie en/of medicijnen die de afweer versterken, tijdens een ziekenhuisopname bij blaaskanker</t>
  </si>
  <si>
    <t>15A161</t>
  </si>
  <si>
    <t>020110042</t>
  </si>
  <si>
    <t>Toediening van chemotherapie en/of medicijnen die de afweer versterken bij blaaskanker</t>
  </si>
  <si>
    <t>15A162</t>
  </si>
  <si>
    <t>020110043</t>
  </si>
  <si>
    <t>Toediening van chemotherapie en/of medicijnen die de afweer versterken tijdens een ziekenhuisopname bij blaaskanker</t>
  </si>
  <si>
    <t>15A163</t>
  </si>
  <si>
    <t>020110045</t>
  </si>
  <si>
    <t>1 of 2 polikliniekbezoeken/ consultaties op afstand bij goedaardig of kwaadaardig gezwel van de nier(en) of urineweg(en)</t>
  </si>
  <si>
    <t>15A164</t>
  </si>
  <si>
    <t>020110047</t>
  </si>
  <si>
    <t>1 of 2 polikliniekbezoeken/ consultaties op afstand bij goedaardig of kwaadaardig gezwel van de blaas</t>
  </si>
  <si>
    <t>15A165</t>
  </si>
  <si>
    <t>020110048</t>
  </si>
  <si>
    <t>Begeleiding bij de behandeling met chemotherapie bij uitzaaiingen bij kanker aan de nier(en) of urineweg(en)</t>
  </si>
  <si>
    <t>15A166</t>
  </si>
  <si>
    <t>020110049</t>
  </si>
  <si>
    <t>Begeleiding bij de behandeling met chemotherapie, tijdens een ziekenhuisopname bij kanker aan de nier(en) of urineweg(en)</t>
  </si>
  <si>
    <t>15A167</t>
  </si>
  <si>
    <t>020110050</t>
  </si>
  <si>
    <t>Toediening van chemotherapie bij uitzaaiingen bij kanker aan de nier(en) of urineweg(en)</t>
  </si>
  <si>
    <t>15A168</t>
  </si>
  <si>
    <t>020110051</t>
  </si>
  <si>
    <t>Toediening van chemotherapie tijdens een ziekenhuisopname bij uitzaaiingen bij kanker aan de nier(en) of urineweg(en)</t>
  </si>
  <si>
    <t>15A169</t>
  </si>
  <si>
    <t>020110052</t>
  </si>
  <si>
    <t>Begeleiding bij de behandeling met chemotherapie bij uitzaaiingen bij blaaskanker</t>
  </si>
  <si>
    <t>15A170</t>
  </si>
  <si>
    <t>020110053</t>
  </si>
  <si>
    <t>Begeleiding bij de behandeling met chemotherapie, tijdens een ziekenhuisopname bij blaaskanker</t>
  </si>
  <si>
    <t>15A171</t>
  </si>
  <si>
    <t>020110054</t>
  </si>
  <si>
    <t>Toediening van chemotherapie bij uitzaaiingen bij blaaskanker</t>
  </si>
  <si>
    <t>15A172</t>
  </si>
  <si>
    <t>020110055</t>
  </si>
  <si>
    <t>Toediening van chemotherapie tijdens een ziekenhuisopname bij uitzaaiingen bij blaaskanker</t>
  </si>
  <si>
    <t>15A175</t>
  </si>
  <si>
    <t>020110058</t>
  </si>
  <si>
    <t>Begeleiding bij de behandeling met chemotherapie bij niet uitgezaaide tumoren bij kanker aan de nier(en) of urineweg(en)</t>
  </si>
  <si>
    <t>15A176</t>
  </si>
  <si>
    <t>020110059</t>
  </si>
  <si>
    <t>Begeleiding bij de behandeling met chemotherapie bij niet uitgezaaide tumoren, tijdens een ziekenhuisopname bij kanker aan de nier(en) of urineweg(en)</t>
  </si>
  <si>
    <t>15A177</t>
  </si>
  <si>
    <t>020110060</t>
  </si>
  <si>
    <t>Toediening van chemotherapie bij niet uitgezaaide tumoren bij kanker aan de nier(en) of urineweg(en)</t>
  </si>
  <si>
    <t>15A178</t>
  </si>
  <si>
    <t>020110061</t>
  </si>
  <si>
    <t>Toediening van chemotherapie bij niet uitgezaaide tumoren, tijdens een ziekenhuisopname bij kanker aan de nier(en) of urineweg(en)</t>
  </si>
  <si>
    <t>15A181</t>
  </si>
  <si>
    <t>020110064</t>
  </si>
  <si>
    <t>Begeleiding bij de behandeling met chemotherapie bij niet uitgezaaide tumoren bij blaaskanker</t>
  </si>
  <si>
    <t>15A182</t>
  </si>
  <si>
    <t>020110065</t>
  </si>
  <si>
    <t>Begeleiding bij de behandeling met chemotherapie bij niet uitgezaaide tumoren, tijdens een ziekenhuisopname bij blaaskanker</t>
  </si>
  <si>
    <t>15A183</t>
  </si>
  <si>
    <t>020110066</t>
  </si>
  <si>
    <t>Toediening van chemotherapie bij niet uitgezaaide tumoren bij blaaskanker</t>
  </si>
  <si>
    <t>15A184</t>
  </si>
  <si>
    <t>020110067</t>
  </si>
  <si>
    <t>Toediening van chemotherapie bij niet uitgezaaide tumoren, tijdens een ziekenhuisopname bij blaaskanker</t>
  </si>
  <si>
    <t>15A189</t>
  </si>
  <si>
    <t>020110074</t>
  </si>
  <si>
    <t>Ondersteunende en verlichtende zorg met onderzoek(en) en/of behandeling(en) bij kanker aan de nier(en) of urineweg(en)</t>
  </si>
  <si>
    <t>15A190</t>
  </si>
  <si>
    <t>020110075</t>
  </si>
  <si>
    <t>Ondersteunende en verlichtende zorg met maximaal 5 dagbehandelingen en/of verpleegdagen bij nier(en) of urineweg(en)</t>
  </si>
  <si>
    <t>15A191</t>
  </si>
  <si>
    <t>020110076</t>
  </si>
  <si>
    <t>Ondersteunende en verlichtende zorg met onderzoek(en) en/of behandeling(en) bij blaaskanker</t>
  </si>
  <si>
    <t>15A192</t>
  </si>
  <si>
    <t>020110077</t>
  </si>
  <si>
    <t>Ondersteunende en verlichtende zorg met maximaal 5 dagbehandelingen en/of verpleegdagen bij blaaskanker</t>
  </si>
  <si>
    <t>15A193</t>
  </si>
  <si>
    <t>020110078</t>
  </si>
  <si>
    <t>Ondersteunende en verlichtende zorg met 1 tot 2 dagbehandelingen of meer dan 2 polikliniekbezoeken/ consultaties op afstand of meer dan 2 onderzoeken bij kanker aan de nier(en) of urineweg(en)</t>
  </si>
  <si>
    <t>15A194</t>
  </si>
  <si>
    <t>020110079</t>
  </si>
  <si>
    <t>Ondersteunende en verlichtende zorg met meer dan 28 dagbehandelingen en/of verpleegdagen bij kanker aan de nier(en) of urineweg(en)</t>
  </si>
  <si>
    <t>15A195</t>
  </si>
  <si>
    <t>020110080</t>
  </si>
  <si>
    <t>Ondersteunende en verlichtende zorg met 6 tot maximaal 28 dagbehandelingen en/of verpleegdagen bij kanker aan de nier(en) of urineweg(en)</t>
  </si>
  <si>
    <t>15A196</t>
  </si>
  <si>
    <t>020110081</t>
  </si>
  <si>
    <t>Ondersteunende en verlichtende zorg met 1 tot 2 dagbehandelingen of meer dan 2 polikliniekbezoeken/ consultaties op afstand of meer dan 2 onderzoeken bij blaaskanker</t>
  </si>
  <si>
    <t>15A197</t>
  </si>
  <si>
    <t>020110082</t>
  </si>
  <si>
    <t>Ondersteunende en verlichtende zorg met meer dan 28 dagbehandelingen en/of verpleegdagen bij blaaskanker</t>
  </si>
  <si>
    <t>15A198</t>
  </si>
  <si>
    <t>020110083</t>
  </si>
  <si>
    <t>Ondersteunende en verlichtende zorg met 6 tot maximaal 28 dagbehandelingen en/of verpleegdagen bij blaaskanker</t>
  </si>
  <si>
    <t>15A199</t>
  </si>
  <si>
    <t>020110085</t>
  </si>
  <si>
    <t>Ondersteunende/ palliatieve zorg met 1 of 2 polikliniekbezoeken/ consultaties op afstand bij kanker aan de nier(en) of urineweg(en)</t>
  </si>
  <si>
    <t>15A200</t>
  </si>
  <si>
    <t>020110087</t>
  </si>
  <si>
    <t>Ondersteunende en verlichtende zorg met 1 of 2 polikliniekbezoeken/ consultaties op afstand bij blaaskanker</t>
  </si>
  <si>
    <t>15A246</t>
  </si>
  <si>
    <t>029499002</t>
  </si>
  <si>
    <t>Mohs-microchirurgie (laag voor laag wegnemen en onderzoeken van tumorweefsel) bij huidkanker of voortekenen daarvan</t>
  </si>
  <si>
    <t>15A247</t>
  </si>
  <si>
    <t>029499003</t>
  </si>
  <si>
    <t>Uitgebreide operatie lymfevaten en/of huid en/of oor en/of afsluiten van een bloedvat bij huidkanker of voortekenen daarvan</t>
  </si>
  <si>
    <t>15A248</t>
  </si>
  <si>
    <t>029499004</t>
  </si>
  <si>
    <t>Uitgebreide operatie lymfevaten en/of huid en/of oor en/of afsluiten van een bloedvat tijdens een ziekenhuisopname bij huidkanker of voortekenen daarvan</t>
  </si>
  <si>
    <t>15A250</t>
  </si>
  <si>
    <t>029499006</t>
  </si>
  <si>
    <t>Maximaal 5 dagbehandelingen en/of verpleegdagen bij huidkanker of voortekenen daarvan</t>
  </si>
  <si>
    <t>15A251</t>
  </si>
  <si>
    <t>029499008</t>
  </si>
  <si>
    <t>Meer dan 28 dagbehandelingen en/of verpleegdagen bij huidkanker of voortekenen daarvan</t>
  </si>
  <si>
    <t>15A252</t>
  </si>
  <si>
    <t>029499009</t>
  </si>
  <si>
    <t>6 tot maximaal 28 dagbehandelingen en/of verpleegdagen bij huidkanker of voortekenen daarvan</t>
  </si>
  <si>
    <t>15A253</t>
  </si>
  <si>
    <t>029499010</t>
  </si>
  <si>
    <t>Toedienen via een infuus of injectie van medicijnen die het afweersysteem versterken bij huidkanker of voortekenen daarvan</t>
  </si>
  <si>
    <t>029499011</t>
  </si>
  <si>
    <t>Toedienen via een infuus of injectie van medicijnen die het afweersysteem versterken tijdens een ziekenhuisopname bij huidkanker of voortekenen daarvan</t>
  </si>
  <si>
    <t>029499012</t>
  </si>
  <si>
    <t>Begeleiding bij de behandeling met chemotherapie en/of medicijnen die de afweer versterken bij huidkanker of voortekenen daarvan</t>
  </si>
  <si>
    <t>15A256</t>
  </si>
  <si>
    <t>029499013</t>
  </si>
  <si>
    <t>Begeleiding bij de behandeling met chemotherapie en/of medicijnen die de afweer versterken, tijdens een ziekenhuisopname bij huidkanker of voortekenen daarvan</t>
  </si>
  <si>
    <t>15A257</t>
  </si>
  <si>
    <t>029499014</t>
  </si>
  <si>
    <t>Toediening van chemotherapie en/of medicijnen die de afweer versterken bij huidkanker of voortekenen daarvan</t>
  </si>
  <si>
    <t>15A258</t>
  </si>
  <si>
    <t>029499015</t>
  </si>
  <si>
    <t>Toediening van chemotherapie en/of medicijnen die de afweer versterken tijdens een ziekenhuisopname bij huidkanker of voortekenen daarvan</t>
  </si>
  <si>
    <t>15A259</t>
  </si>
  <si>
    <t>029499016</t>
  </si>
  <si>
    <t>Een operatie huid en/of weke delen en/of bot bij huidkanker of voortekenen daarvan</t>
  </si>
  <si>
    <t>029499017</t>
  </si>
  <si>
    <t>Meer dan een operatie huid en/of weke delen en/of bot bij huidkanker of voortekenen daarvan</t>
  </si>
  <si>
    <t>029499018</t>
  </si>
  <si>
    <t>Beeldvormend onderzoek (röntgen of echo of CT-scan of MRI) bij huidkanker of voortekenen daarvan</t>
  </si>
  <si>
    <t>15A262</t>
  </si>
  <si>
    <t>029499019</t>
  </si>
  <si>
    <t>Diagnostisch onderzoek bij huidkanker of voortekenen daarvan</t>
  </si>
  <si>
    <t>15A263</t>
  </si>
  <si>
    <t>029499020</t>
  </si>
  <si>
    <t>Lasertherapie bij huidkanker of voortekenen daarvan</t>
  </si>
  <si>
    <t>029499021</t>
  </si>
  <si>
    <t>Een tot 2 operatie(s) bij huidkanker of voortekenen daarvan</t>
  </si>
  <si>
    <t>029499022</t>
  </si>
  <si>
    <t>Meer dan 2 operaties bij huidkanker of voortekenen daarvan</t>
  </si>
  <si>
    <t>029499023</t>
  </si>
  <si>
    <t>Begeleiding bij de behandeling met chemotherapie bij uitzaaiingen bij huidkanker of voortekenen daarvan</t>
  </si>
  <si>
    <t>15A267</t>
  </si>
  <si>
    <t>029499024</t>
  </si>
  <si>
    <t>Begeleiding bij de behandeling met chemotherapie, tijdens een ziekenhuisopname bij huidkanker of voortekenen daarvan</t>
  </si>
  <si>
    <t>15A268</t>
  </si>
  <si>
    <t>029499025</t>
  </si>
  <si>
    <t>Toediening van chemotherapie bij uitzaaiingen bij huidkanker of voortekenen daarvan</t>
  </si>
  <si>
    <t>15A269</t>
  </si>
  <si>
    <t>029499026</t>
  </si>
  <si>
    <t>Toediening van chemotherapie tijdens een ziekenhuisopname bij uitzaaiingen bij huidkanker of voortekenen daarvan</t>
  </si>
  <si>
    <t>15A270</t>
  </si>
  <si>
    <t>029499027</t>
  </si>
  <si>
    <t>Fotodynamische therapie (vorm van lichttherapie) bij huidkanker of voortekenen daarvan</t>
  </si>
  <si>
    <t>15A273</t>
  </si>
  <si>
    <t>029499030</t>
  </si>
  <si>
    <t>Begeleiding bij de behandeling met chemotherapie bij niet uitgezaaide tumoren bij huidkanker of voortekenen daarvan</t>
  </si>
  <si>
    <t>15A274</t>
  </si>
  <si>
    <t>029499031</t>
  </si>
  <si>
    <t>Begeleiding bij de behandeling met chemotherapie bij niet uitgezaaide tumoren, tijdens een ziekenhuisopname bij huidkanker of voortekenen daarvan</t>
  </si>
  <si>
    <t>15A275</t>
  </si>
  <si>
    <t>029499032</t>
  </si>
  <si>
    <t>Toediening van chemotherapie bij niet uitgezaaide tumoren bij huidkanker of voortekenen daarvan</t>
  </si>
  <si>
    <t>15A276</t>
  </si>
  <si>
    <t>029499033</t>
  </si>
  <si>
    <t>Toediening van chemotherapie bij niet uitgezaaide tumoren, tijdens een ziekenhuisopname bij huidkanker of voortekenen daarvan</t>
  </si>
  <si>
    <t>15A277</t>
  </si>
  <si>
    <t>029499034</t>
  </si>
  <si>
    <t>Behandeling of onderzoek en/of meer dan 2 polikliniekbezoeken/ consultaties op afstand en/of maximaal 2 dagbehandelingen bij huidkanker of voortekenen daarvan</t>
  </si>
  <si>
    <t>15A280</t>
  </si>
  <si>
    <t>029499039</t>
  </si>
  <si>
    <t>1 of 2 polikliniekbezoeken/ consultaties op afstand bij huidkanker of voortekenen daarvan</t>
  </si>
  <si>
    <t>15A281</t>
  </si>
  <si>
    <t>029499040</t>
  </si>
  <si>
    <t>Ondersteunende en verlichtende zorg met onderzoek(en) en/of behandeling(en) bij huidkanker of voortekenen daarvan</t>
  </si>
  <si>
    <t>15A282</t>
  </si>
  <si>
    <t>029499041</t>
  </si>
  <si>
    <t>Ondersteunende en verlichtende zorg met maximaal 5 dagbehandelingen en/of verpleegdagen bij huidkanker of voortekenen daarvan</t>
  </si>
  <si>
    <t>15A283</t>
  </si>
  <si>
    <t>029499042</t>
  </si>
  <si>
    <t>Ondersteunende en verlichtende zorg met 1 tot 2 dagbehandelingen of meer dan 2 polikliniekbezoeken/ consultaties op afstand of meer dan 2 onderzoeken bij huidkanker of voortekenen daarvan</t>
  </si>
  <si>
    <t>15A284</t>
  </si>
  <si>
    <t>029499043</t>
  </si>
  <si>
    <t>Ondersteunende en verlichtende zorg met meer dan 28 dagbehandelingen en/of verpleegdagen bij huidkanker of voortekenen daarvan</t>
  </si>
  <si>
    <t>15A285</t>
  </si>
  <si>
    <t>029499044</t>
  </si>
  <si>
    <t>Ondersteunende en verlichtende zorg met 6 tot maximaal 28 dagbehandelingen en/of verpleegdagen bij huidkanker of voortekenen daarvan</t>
  </si>
  <si>
    <t>15A286</t>
  </si>
  <si>
    <t>029499046</t>
  </si>
  <si>
    <t>Ondersteunende en verlichtende zorg met 1 of 2 polikliniekbezoeken/ consultaties op afstand bij huidkanker of voortekenen daarvan</t>
  </si>
  <si>
    <t>15A287</t>
  </si>
  <si>
    <t>040201004</t>
  </si>
  <si>
    <t>Onderzoek(en) en/of behandeling(en) bij diabetes (suikerziekte)</t>
  </si>
  <si>
    <t>15A289</t>
  </si>
  <si>
    <t>040201006</t>
  </si>
  <si>
    <t>Ziekenhuisopname met meer dan 28 verpleegdagen bij diabetes (suikerziekte)</t>
  </si>
  <si>
    <t>15A290</t>
  </si>
  <si>
    <t>040201007</t>
  </si>
  <si>
    <t>Ziekenhuisopname van 6 tot maximaal 28 verpleegdagen bij diabetes (suikerziekte)</t>
  </si>
  <si>
    <t>15A291</t>
  </si>
  <si>
    <t>040201008</t>
  </si>
  <si>
    <t>Dagbehandeling(en) en/of meer dan 4 polikliniekbezoeken/ consultaties op afstand bij diabetes (suikerziekte)</t>
  </si>
  <si>
    <t>15A292</t>
  </si>
  <si>
    <t>040201009</t>
  </si>
  <si>
    <t>Onderzoek(en) en/of behandeling(en) bij diabetes (suikerziekte) en aanwezigheid van een insulinepomp en/of sensor (RT-CGM)</t>
  </si>
  <si>
    <t>15A293</t>
  </si>
  <si>
    <t>040201010</t>
  </si>
  <si>
    <t>3 tot 4 polikliniekbezoeken/ consultaties op afstand of meer dan 2 onderzoeken bij diabetes (suikerziekte)</t>
  </si>
  <si>
    <t>15A294</t>
  </si>
  <si>
    <t>040201011</t>
  </si>
  <si>
    <t>Dagbehandeling(en) en/of meer dan 4 polikliniekbezoeken/ consultaties op afstand bij diabetes (suikerziekte) en aanwezigheid van een insulinepomp en/of sensor (RT-CGM)</t>
  </si>
  <si>
    <t>15A295</t>
  </si>
  <si>
    <t>040201013</t>
  </si>
  <si>
    <t>1 of 2 polikliniekbezoeken/ consultaties op afstand bij diabetes (suikerziekte)</t>
  </si>
  <si>
    <t>15A296</t>
  </si>
  <si>
    <t>040201014</t>
  </si>
  <si>
    <t>3 tot 4 polikliniekbezoeken/ consultaties op afstand of meer dan 2 onderzoeken bij diabetes (suikerziekte) en aanwezigheid van een insulinepomp en/of sensor (RT-CGM)</t>
  </si>
  <si>
    <t>15A297</t>
  </si>
  <si>
    <t>040201016</t>
  </si>
  <si>
    <t>1 of 2 polikliniekbezoeken/ consultaties op afstand bij diabetes (suikerziekte) en aanwezigheid van een insulinepomp en/of sensor (RT-CGM)</t>
  </si>
  <si>
    <t>15A321</t>
  </si>
  <si>
    <t>060607003</t>
  </si>
  <si>
    <t>Operatieve ingreep bij Een slaapstoornis</t>
  </si>
  <si>
    <t>060607004</t>
  </si>
  <si>
    <t>Begeleiding bij het gebruik van slaapapneu-apparatuur bij een slaapstoornis</t>
  </si>
  <si>
    <t>15A323</t>
  </si>
  <si>
    <t>060607005</t>
  </si>
  <si>
    <t>Begeleiding bij het gebruik van slaapapneu-apparatuur met klinisch neurofysiologisch onderzoek bij een slaapstoornis</t>
  </si>
  <si>
    <t>15A324</t>
  </si>
  <si>
    <t>060607006</t>
  </si>
  <si>
    <t>ademhalingsregistratie onderzoek bij een slaapstoornis</t>
  </si>
  <si>
    <t>15A325</t>
  </si>
  <si>
    <t>060607007</t>
  </si>
  <si>
    <t>slaapademhalingsregistratie onderzoek bij een slaapstoornis</t>
  </si>
  <si>
    <t>15A326</t>
  </si>
  <si>
    <t>060607008</t>
  </si>
  <si>
    <t>Teambehandeling bij een slaapstoornis</t>
  </si>
  <si>
    <t>15A327</t>
  </si>
  <si>
    <t>060607009</t>
  </si>
  <si>
    <t>Ziekenhuisopname met maximaal 5 verpleegdagen bij een slaapstoornis</t>
  </si>
  <si>
    <t>15A328</t>
  </si>
  <si>
    <t>060607010</t>
  </si>
  <si>
    <t>ziekenhuisopname met meer dan 28 verpleegdagen bij een slaapstoornis</t>
  </si>
  <si>
    <t>15A329</t>
  </si>
  <si>
    <t>060607011</t>
  </si>
  <si>
    <t>Ziekenhuisopname van 6 tot maximaal 28 verpleegdagen bij een slaapstoornis</t>
  </si>
  <si>
    <t>15A330</t>
  </si>
  <si>
    <t>060607012</t>
  </si>
  <si>
    <t>Meer dan 2 onderzoeken bij een slaapstoornis</t>
  </si>
  <si>
    <t>15A331</t>
  </si>
  <si>
    <t>060607013</t>
  </si>
  <si>
    <t>Behandeling of onderzoek en/of meer dan 2 polikliniekbezoeken/ consultaties op afstand en/of dagbehandeling bij een slaapstoornis</t>
  </si>
  <si>
    <t>15A332</t>
  </si>
  <si>
    <t>060607014</t>
  </si>
  <si>
    <t>Behandeling of onderzoek en/of meer dan 2 polikliniekbezoeken/ consultaties op afstand en/of dagbehandeling met klinisch neurofysiologisch onderzoek bij een slaapstoornis</t>
  </si>
  <si>
    <t>15A333</t>
  </si>
  <si>
    <t>060607016</t>
  </si>
  <si>
    <t>1 of 2 polikliniekbezoeken/ consultaties op afstand bij een slaapstoornis</t>
  </si>
  <si>
    <t>15A334</t>
  </si>
  <si>
    <t>069499002</t>
  </si>
  <si>
    <t>Ziekenhuisopname bij een beschouwend specialisme bij carpaaltunnelsyndroom</t>
  </si>
  <si>
    <t>15A335</t>
  </si>
  <si>
    <t>069499004</t>
  </si>
  <si>
    <t>Ziekenhuisopname bij carpaaltunnelsyndroom</t>
  </si>
  <si>
    <t>15A336</t>
  </si>
  <si>
    <t>069499010</t>
  </si>
  <si>
    <t>Injectie en klinisch neurofysiologisch onderzoek bij carpaaltunnelsyndroom</t>
  </si>
  <si>
    <t>15A337</t>
  </si>
  <si>
    <t>069499019</t>
  </si>
  <si>
    <t>Zeer uitgebreid klinisch neurofysiologisch onderzoek bij carpaaltunnelsyndroom</t>
  </si>
  <si>
    <t>15A338</t>
  </si>
  <si>
    <t>069499020</t>
  </si>
  <si>
    <t>Dagbehandeling bij carpaaltunnelsyndroom</t>
  </si>
  <si>
    <t>15A339</t>
  </si>
  <si>
    <t>069499021</t>
  </si>
  <si>
    <t>Dagbehandeling met klinisch neurofysiologisch onderzoek bij carpaaltunnelsyndroom</t>
  </si>
  <si>
    <t>15A340</t>
  </si>
  <si>
    <t>069499022</t>
  </si>
  <si>
    <t>Injectie tijdens vervolgcontact bij carpaaltunnelsyndroom</t>
  </si>
  <si>
    <t>15A341</t>
  </si>
  <si>
    <t>069499023</t>
  </si>
  <si>
    <t>Injectie bij carpaaltunnelsyndroom</t>
  </si>
  <si>
    <t>15A342</t>
  </si>
  <si>
    <t>069499030</t>
  </si>
  <si>
    <t>Beeldvormend onderzoek (röntgen of echo of CT-scan of MRI) bij carpaaltunnelsyndroom</t>
  </si>
  <si>
    <t>15A343</t>
  </si>
  <si>
    <t>069499031</t>
  </si>
  <si>
    <t>Diagnostisch onderzoek of therapie bij carpaaltunnelsyndroom (zenuwtunnelvernauwing in de pols)</t>
  </si>
  <si>
    <t>15A344</t>
  </si>
  <si>
    <t>069499032</t>
  </si>
  <si>
    <t>Diagnostisch onderzoek of therapie met beeldvormend onderzoek (röntgen of echo of CT-scan of MRI) bij carpaaltunnelsyndroom (zenuwtunnelvernauwing in de pols)</t>
  </si>
  <si>
    <t>15A345</t>
  </si>
  <si>
    <t>069499039</t>
  </si>
  <si>
    <t>Routine klinisch neurofysiologisch onderzoek bij carpaaltunnelsyndroom</t>
  </si>
  <si>
    <t>15A346</t>
  </si>
  <si>
    <t>069499043</t>
  </si>
  <si>
    <t>Dagbehandeling(en) en/of meer dan 2 polikliniekbezoeken/ consultaties op afstand en/of meer dan 2 onderzoeken bij carpaaltunnelsyndroom</t>
  </si>
  <si>
    <t>15A347</t>
  </si>
  <si>
    <t>069499053</t>
  </si>
  <si>
    <t>Dagbehandeling(en) en/of meer dan 2 polikliniekbezoeken/ consultaties op afstand en/of meer dan 2 onderzoeken tijdens vervolgcontact bij carpaaltunnelsyndroom</t>
  </si>
  <si>
    <t>15A348</t>
  </si>
  <si>
    <t>069499054</t>
  </si>
  <si>
    <t>Dagbehandeling(en) en/of meer dan 2 polikliniekbezoeken/ consultaties op afstand en/of meer dan 2 onderzoeken bij een carpaaltunnelsyndroom</t>
  </si>
  <si>
    <t>15A349</t>
  </si>
  <si>
    <t>069499060</t>
  </si>
  <si>
    <t>1 of 2 polikliniekbezoeken/ consultaties op afstand tijdens vervolgcontact bij carpaaltunnelsyndroom</t>
  </si>
  <si>
    <t>15A350</t>
  </si>
  <si>
    <t>069499061</t>
  </si>
  <si>
    <t>1 of 2 polikliniekbezoeken/ consultaties op afstand carpaaltunnelsyndroom</t>
  </si>
  <si>
    <t>15A368</t>
  </si>
  <si>
    <t>069799002</t>
  </si>
  <si>
    <t>Ziekenhuisopname met maximaal 5 verpleegdagen bij migraine of een andere vorm van hoofdpijn</t>
  </si>
  <si>
    <t>15A369</t>
  </si>
  <si>
    <t>069799003</t>
  </si>
  <si>
    <t>Teambehandeling bij migraine of een andere vorm van hoofdpijn</t>
  </si>
  <si>
    <t>15A370</t>
  </si>
  <si>
    <t>069799004</t>
  </si>
  <si>
    <t>1 dagbehandeling bij migraine of een andere vorm van hoofdpijn</t>
  </si>
  <si>
    <t>15A371</t>
  </si>
  <si>
    <t>069799005</t>
  </si>
  <si>
    <t>1 dagbehandeling met klinisch neurofysiologisch onderzoek bij migraine of een andere vorm van hoofdpijn</t>
  </si>
  <si>
    <t>15A372</t>
  </si>
  <si>
    <t>069799006</t>
  </si>
  <si>
    <t>Ziekenhuisopname met meer dan 28 verpleegdagen bij migraine of een andere vorm van hoofdpijn</t>
  </si>
  <si>
    <t>15A373</t>
  </si>
  <si>
    <t>069799007</t>
  </si>
  <si>
    <t>Ziekenhuisopname van 6 tot maximaal 28 verpleegdagen bij migraine of een andere vorm van hoofdpijn</t>
  </si>
  <si>
    <t>15A374</t>
  </si>
  <si>
    <t>069799008</t>
  </si>
  <si>
    <t>Klinisch neurofysiologisch onderzoek bij Migraine of een andere vorm van hoofdpijn</t>
  </si>
  <si>
    <t>15A375</t>
  </si>
  <si>
    <t>069799010</t>
  </si>
  <si>
    <t>Diagnostiek/ ingreep en/of meer dan 2 polikliniekbezoeken/ consultaties op afstand tijdens vervolgcontact bij migraine en/of een andere vorm van hoofdpijn</t>
  </si>
  <si>
    <t>15A376</t>
  </si>
  <si>
    <t>069799011</t>
  </si>
  <si>
    <t>Diagnostiek/ ingreep en/of meer dan 2 polikliniekbezoeken/ consultaties op afstand bij migraine en/of een andere vorm van hoofdpijn</t>
  </si>
  <si>
    <t>15A377</t>
  </si>
  <si>
    <t>069799012</t>
  </si>
  <si>
    <t>1 of 2 polikliniekbezoeken/ consultaties op afstand tijdens vervolgcontact bij migraine of een andere vorm van hoofdpijn</t>
  </si>
  <si>
    <t>15A378</t>
  </si>
  <si>
    <t>069799013</t>
  </si>
  <si>
    <t>1 of 2 polikliniekbezoeken/ consultaties op afstand bij migraine of een andere vorm van hoofdpijn</t>
  </si>
  <si>
    <t>15A379</t>
  </si>
  <si>
    <t>070401002</t>
  </si>
  <si>
    <t>Ingewikkelde staaroperatie bij een ziekte van de ooglens</t>
  </si>
  <si>
    <t>070401003</t>
  </si>
  <si>
    <t>Maximaal 2 dagbehandelingen en/of verpleegdagen bij een ziekte van de ooglens</t>
  </si>
  <si>
    <t>15A381</t>
  </si>
  <si>
    <t>070401004</t>
  </si>
  <si>
    <t>Meer dan 4 polikliniekbezoeken/ consultaties op afstand met uitgebreid diagnostisch onderzoek bij een ziekte van de ooglens</t>
  </si>
  <si>
    <t>15A382</t>
  </si>
  <si>
    <t>070401005</t>
  </si>
  <si>
    <t>Meer dan 5 dagbehandelingen en/of verpleegdagen bij een ziekte van de ooglens</t>
  </si>
  <si>
    <t>15A383</t>
  </si>
  <si>
    <t>070401006</t>
  </si>
  <si>
    <t>3 tot maximaal 5 dagbehandelingen en/of verpleegdagen bij een ziekte van de ooglens</t>
  </si>
  <si>
    <t>15A384</t>
  </si>
  <si>
    <t>070401007</t>
  </si>
  <si>
    <t>Operatie aan de ooglens bij een ziekte van de ooglens</t>
  </si>
  <si>
    <t>15A385</t>
  </si>
  <si>
    <t>070401008</t>
  </si>
  <si>
    <t>Staaroperatie bij een ziekte van de ooglens</t>
  </si>
  <si>
    <t>070401009</t>
  </si>
  <si>
    <t>Staaroperatie tijdens een ziekenhuisopname bij een ziekte van de ooglens</t>
  </si>
  <si>
    <t>070401011</t>
  </si>
  <si>
    <t>2 tot 4 polikliniekbezoeken/ consultaties op afstand met uitgebreid diagnostisch onderzoek bij een ziekte van de ooglens</t>
  </si>
  <si>
    <t>15A388</t>
  </si>
  <si>
    <t>070401012</t>
  </si>
  <si>
    <t>Meer dan 4 polikliniekbezoeken/ consultaties op afstand bij een ziekte van de ooglens</t>
  </si>
  <si>
    <t>15A389</t>
  </si>
  <si>
    <t>070401013</t>
  </si>
  <si>
    <t>Meer dan 4 polikliniekbezoeken/ consultaties op afstand met eenvoudig diagnostisch onderzoek bij een ziekte van de ooglens</t>
  </si>
  <si>
    <t>15A390</t>
  </si>
  <si>
    <t>070401015</t>
  </si>
  <si>
    <t>Behandelen nastaar met een laser bij een ziekte van de ooglens</t>
  </si>
  <si>
    <t>15A391</t>
  </si>
  <si>
    <t>070401016</t>
  </si>
  <si>
    <t>1 polikliniekbezoek/ consultatie op afstand bij een ziekte van de ooglens</t>
  </si>
  <si>
    <t>15A392</t>
  </si>
  <si>
    <t>070401017</t>
  </si>
  <si>
    <t>1 polikliniekbezoek/ consultatie op afstand met diagnostisch onderzoek bij een ziekte van de ooglens</t>
  </si>
  <si>
    <t>15A393</t>
  </si>
  <si>
    <t>070401018</t>
  </si>
  <si>
    <t>2 tot maximaal 4 polikliniekbezoeken/ consultaties op afstand bij een ziekte van de ooglens</t>
  </si>
  <si>
    <t>15A394</t>
  </si>
  <si>
    <t>070401019</t>
  </si>
  <si>
    <t>2 tot maximaal 4 polikliniekbezoeken/ consultaties op afstand met eenvoudig diagnostisch onderzoek bij een ziekte van de ooglens</t>
  </si>
  <si>
    <t>15A395</t>
  </si>
  <si>
    <t>070601002</t>
  </si>
  <si>
    <t>Ingewikkelde operatie om de oogdruk te verlagen bij een verhoogde oogdruk</t>
  </si>
  <si>
    <t>15A396</t>
  </si>
  <si>
    <t>070601003</t>
  </si>
  <si>
    <t>Maximaal 2 dagbehandelingen en/of verpleegdagen bij een verhoogde oogdruk</t>
  </si>
  <si>
    <t>15A397</t>
  </si>
  <si>
    <t>070601004</t>
  </si>
  <si>
    <t>Operatie om de oogdruk te verlagen bij een verhoogde oogdruk</t>
  </si>
  <si>
    <t>15A398</t>
  </si>
  <si>
    <t>070601005</t>
  </si>
  <si>
    <t>Meer dan 4 polikliniekbezoeken/ consultaties op afstand met uitgebreid diagnostisch onderzoek bij een verhoogde oogdruk</t>
  </si>
  <si>
    <t>15A399</t>
  </si>
  <si>
    <t>070601006</t>
  </si>
  <si>
    <t>Meer dan 5 dagbehandelingen en/of verpleegdagen bij een verhoogde oogdruk</t>
  </si>
  <si>
    <t>15A400</t>
  </si>
  <si>
    <t>070601007</t>
  </si>
  <si>
    <t>3 tot maximaal 5 dagbehandelingen en/of verpleegdagen bij een verhoogde oogdruk</t>
  </si>
  <si>
    <t>15A401</t>
  </si>
  <si>
    <t>070601009</t>
  </si>
  <si>
    <t>Laserbehandeling om de oogdruk te verlagen bij een verhoogde oogdruk</t>
  </si>
  <si>
    <t>15A402</t>
  </si>
  <si>
    <t>070601011</t>
  </si>
  <si>
    <t>2 tot 4 polikliniekbezoeken/ consultaties op afstand met uitgebreid diagnostisch onderzoek bij een verhoogde oogdruk</t>
  </si>
  <si>
    <t>15A403</t>
  </si>
  <si>
    <t>070601012</t>
  </si>
  <si>
    <t>Meer dan 4 polikliniekbezoeken/ consultaties op afstand bij een verhoogde oogdruk</t>
  </si>
  <si>
    <t>15A404</t>
  </si>
  <si>
    <t>070601013</t>
  </si>
  <si>
    <t>Meer dan 4 polikliniekbezoeken/ consultaties op afstand met eenvoudig diagnostisch onderzoek bij een verhoogde oogdruk</t>
  </si>
  <si>
    <t>15A405</t>
  </si>
  <si>
    <t>070601014</t>
  </si>
  <si>
    <t>1 polikliniekbezoek/ consultatie op afstand bij een verhoogde oogdruk</t>
  </si>
  <si>
    <t>15A406</t>
  </si>
  <si>
    <t>070601015</t>
  </si>
  <si>
    <t>1 polikliniekbezoek/ consultatie op afstand met diagnostisch onderzoek bij een verhoogde oogdruk</t>
  </si>
  <si>
    <t>15A407</t>
  </si>
  <si>
    <t>070601016</t>
  </si>
  <si>
    <t>2 tot maximaal 4 polikliniekbezoeken/ consultaties op afstand bij een verhoogde oogdruk</t>
  </si>
  <si>
    <t>15A408</t>
  </si>
  <si>
    <t>070601017</t>
  </si>
  <si>
    <t>2 tot maximaal 4 polikliniekbezoeken/ consultaties op afstand met eenvoudig diagnostisch onderzoek bij een verhoogde oogdruk</t>
  </si>
  <si>
    <t>15A433</t>
  </si>
  <si>
    <t>079599002</t>
  </si>
  <si>
    <t>Maximaal 2 dagbehandelingen en/of verpleegdagen bij slechtziendheid door een stoornis in het aanpassen aan de afstand</t>
  </si>
  <si>
    <t>15A434</t>
  </si>
  <si>
    <t>079599003</t>
  </si>
  <si>
    <t>Meer dan 4 polikliniekbezoeken/ consultaties op afstand met uitgebreid diagnostisch onderzoek bij slechtziendheid door een stoornis in het aanpassen aan de afstand</t>
  </si>
  <si>
    <t>15A435</t>
  </si>
  <si>
    <t>079599004</t>
  </si>
  <si>
    <t>Meer dan 5 dagbehandelingen en/of verpleegdagen bij slechtziendheid door een stoornis in het aanpassen aan de afstand</t>
  </si>
  <si>
    <t>15A436</t>
  </si>
  <si>
    <t>079599005</t>
  </si>
  <si>
    <t>3 tot maximaal 5 dagbehandelingen en/of verpleegdagen bij slechtziendheid door een stoornis in het aanpassen aan de afstand</t>
  </si>
  <si>
    <t>15A437</t>
  </si>
  <si>
    <t>079599007</t>
  </si>
  <si>
    <t>2 tot 4 polikliniekbezoeken/ consultaties op afstand met uitgebreid diagnostisch onderzoek bij slechtziendheid door een stoornis in het aanpassen aan de afstand</t>
  </si>
  <si>
    <t>15A438</t>
  </si>
  <si>
    <t>079599008</t>
  </si>
  <si>
    <t>Meer dan 4 polikliniekbezoeken/ consultaties op afstand bij slechtziendheid door een stoornis in het aanpassen aan de afstand</t>
  </si>
  <si>
    <t>15A439</t>
  </si>
  <si>
    <t>079599009</t>
  </si>
  <si>
    <t>Meer dan 4 polikliniekbezoeken/ consultaties op afstand met eenvoudig diagnostisch onderzoek bij slechtziendheid door een stoornis in het aanpassen aan de afstand</t>
  </si>
  <si>
    <t>15A440</t>
  </si>
  <si>
    <t>079599010</t>
  </si>
  <si>
    <t>1 polikliniekbezoek/ consultatie op afstand bij slechtziendheid door een stoornis in het aanpassen aan de afstand</t>
  </si>
  <si>
    <t>15A441</t>
  </si>
  <si>
    <t>079599011</t>
  </si>
  <si>
    <t>1 polikliniekbezoek/ consultatie op afstand met diagnostisch onderzoek bij slechtziendheid door een stoornis in het aanpassen aan de afstand</t>
  </si>
  <si>
    <t>15A442</t>
  </si>
  <si>
    <t>079599012</t>
  </si>
  <si>
    <t>2 tot maximaal 4 polikliniekbezoeken/ consultaties op afstand bij slechtziendheid door een stoornis in het aanpassen aan de afstand</t>
  </si>
  <si>
    <t>15A443</t>
  </si>
  <si>
    <t>079599013</t>
  </si>
  <si>
    <t>2 tot maximaal 4 polikliniekbezoeken/ consultaties op afstand met eenvoudig diagnostisch onderzoek bij slechtziendheid door een stoornis in het aanpassen aan de afstand</t>
  </si>
  <si>
    <t>15A456</t>
  </si>
  <si>
    <t>079799003</t>
  </si>
  <si>
    <t>Operatie waarbij het glasvocht wordt verwijderd bij een ziekte van het netvlies veroorzaakt door diabetes (suikerziekte)</t>
  </si>
  <si>
    <t>15A459</t>
  </si>
  <si>
    <t>079799006</t>
  </si>
  <si>
    <t>Maximaal 2 dagbehandelingen en/of verpleegdagen bij een ziekte van het netvlies veroorzaakt door diabetes (suikerziekte)</t>
  </si>
  <si>
    <t>15A460</t>
  </si>
  <si>
    <t>079799007</t>
  </si>
  <si>
    <t>Injectie met medicijnen in het glasvocht bij een ziekte van het netvlies veroorzaakt door diabetes (suikerziekte)</t>
  </si>
  <si>
    <t>15A465</t>
  </si>
  <si>
    <t>079799012</t>
  </si>
  <si>
    <t>Meer dan 4 polikliniekbezoeken/ consultaties op afstand met uitgebreid diagnostisch onderzoek bij een ziekte van het netvlies veroorzaakt door diabetes (suikerziekte)</t>
  </si>
  <si>
    <t>15A473</t>
  </si>
  <si>
    <t>079799022</t>
  </si>
  <si>
    <t>2 tot 4 polikliniekbezoeken/ consultaties op afstand met uitgebreid diagnostisch onderzoek bij een ziekte van het netvlies veroorzaakt door diabetes (suikerziekte)</t>
  </si>
  <si>
    <t>15A474</t>
  </si>
  <si>
    <t>079799023</t>
  </si>
  <si>
    <t>Meer dan 4 polikliniekbezoeken/ consultaties op afstand bij een ziekte van het netvlies veroorzaakt door diabetes (suikerziekte)</t>
  </si>
  <si>
    <t>15A475</t>
  </si>
  <si>
    <t>079799024</t>
  </si>
  <si>
    <t>Meer dan 4 polikliniekbezoeken/ consultaties op afstand met eenvoudig diagnostisch onderzoek bij een ziekte van het netvlies veroorzaakt door diabetes (suikerziekte)</t>
  </si>
  <si>
    <t>15A476</t>
  </si>
  <si>
    <t>079799025</t>
  </si>
  <si>
    <t>Laserbehandeling van netvliesafwijkingen bij een ziekte van het netvlies veroorzaakt door diabetes (suikerziekte)</t>
  </si>
  <si>
    <t>15A482</t>
  </si>
  <si>
    <t>079799031</t>
  </si>
  <si>
    <t>1 polikliniekbezoek/ consultatie op afstand met diagnostisch onderzoek bij een ziekte van het netvlies veroorzaakt door diabetes (suikerziekte)</t>
  </si>
  <si>
    <t>15A483</t>
  </si>
  <si>
    <t>079799032</t>
  </si>
  <si>
    <t>2 tot 4 polikliniekbezoeken/ consultaties op afstand bij een ziekte van het netvlies veroorzaakt door diabetes (suikerziekte)</t>
  </si>
  <si>
    <t>15A484</t>
  </si>
  <si>
    <t>079799033</t>
  </si>
  <si>
    <t>2 tot 4 polikliniekbezoeken/ consultaties op afstand met eenvoudig diagnostisch onderzoek bij een ziekte van het netvlies veroorzaakt door diabetes (suikerziekte)</t>
  </si>
  <si>
    <t>15A485</t>
  </si>
  <si>
    <t>079799034</t>
  </si>
  <si>
    <t>Laserbehandeling (focaal) van netvliesafwijkingen bij een ziekte van het netvlies veroorzaakt door diabetes (suikerziekte)</t>
  </si>
  <si>
    <t>15A487</t>
  </si>
  <si>
    <t>079799036</t>
  </si>
  <si>
    <t>1 polikliniekbezoek/ consultatie op afstand bij een ziekte van het netvlies veroorzaakt door diabetes (suikerziekte)</t>
  </si>
  <si>
    <t>15A488</t>
  </si>
  <si>
    <t>079799037</t>
  </si>
  <si>
    <t>1 polikliniekbezoek/ consultatie op afstand bij een oogontsteking, ziekte van het netvlies/ vaatvlies/ glasachtig lichaam in het oog, geen netvliesaandoening door diabetes</t>
  </si>
  <si>
    <t>15A489</t>
  </si>
  <si>
    <t>079799038</t>
  </si>
  <si>
    <t>Ingreep bij netvliesaandoening bij een ziekte van het netvlies veroorzaakt door diabetes (suikerziekte)</t>
  </si>
  <si>
    <t>15A491</t>
  </si>
  <si>
    <t>079799041</t>
  </si>
  <si>
    <t>Operatieve ingreep bij een ziekte van het netvlies veroorzaakt door diabetes (suikerziekte)</t>
  </si>
  <si>
    <t>15A525</t>
  </si>
  <si>
    <t>079999020</t>
  </si>
  <si>
    <t>Ooglidcorrectie bij een ziekte van het ooglid/ traanapparaat/ oogkas</t>
  </si>
  <si>
    <t>15A528</t>
  </si>
  <si>
    <t>089999002</t>
  </si>
  <si>
    <t>Dagbehandeling bij een ziekte van het oor</t>
  </si>
  <si>
    <t>15A529</t>
  </si>
  <si>
    <t>089999003</t>
  </si>
  <si>
    <t>Ziekenhuisopname met maximaal 5 verpleegdagen bij een ziekte van het oor</t>
  </si>
  <si>
    <t>15A530</t>
  </si>
  <si>
    <t>089999005</t>
  </si>
  <si>
    <t>Teambehandeling bij een ziekte van het oor</t>
  </si>
  <si>
    <t>15A531</t>
  </si>
  <si>
    <t>089999006</t>
  </si>
  <si>
    <t>Ziekenhuisopname met meer dan 28 verpleegdagen bij een ziekte van het oor</t>
  </si>
  <si>
    <t>15A532</t>
  </si>
  <si>
    <t>089999007</t>
  </si>
  <si>
    <t>Ziekenhuisopname van 6 tot maximaal 28 verpleegdagen bij een ziekte van het oor</t>
  </si>
  <si>
    <t>15A534</t>
  </si>
  <si>
    <t>089999009</t>
  </si>
  <si>
    <t>Operatie aan de huid van de oorschelp/ bijoortje bij een afwijking aan de oorschelp</t>
  </si>
  <si>
    <t>15A535</t>
  </si>
  <si>
    <t>089999010</t>
  </si>
  <si>
    <t>Ziekenhuisopname met maximaal 5 verpleegdagen bij een afwijking aan de oorschelp</t>
  </si>
  <si>
    <t>15A536</t>
  </si>
  <si>
    <t>089999012</t>
  </si>
  <si>
    <t>Uitgebreide operatie oorschelp en/of bijoortje bij een afwijking aan de oorschelp</t>
  </si>
  <si>
    <t>15A537</t>
  </si>
  <si>
    <t>089999013</t>
  </si>
  <si>
    <t>Klinisch neurofysiologisch onderzoek bij een ziekte van het oor</t>
  </si>
  <si>
    <t>15A539</t>
  </si>
  <si>
    <t>089999016</t>
  </si>
  <si>
    <t>Beeldvormend onderzoek (röntgen of echo of CT-scan of MRI) bij een aandoening van het middenoor</t>
  </si>
  <si>
    <t>15A540</t>
  </si>
  <si>
    <t>089999017</t>
  </si>
  <si>
    <t>Ziekenhuisopname met maximaal 5 verpleegdagen bij een aandoening van het middenoor</t>
  </si>
  <si>
    <t>15A542</t>
  </si>
  <si>
    <t>089999019</t>
  </si>
  <si>
    <t>Beeldvormend onderzoek (röntgen of echo of CT-scan of MRI) bij een afwijking aan de oorschelp</t>
  </si>
  <si>
    <t>15A545</t>
  </si>
  <si>
    <t>089999023</t>
  </si>
  <si>
    <t>Beeldvormend onderzoek (röntgen of echo of CT-scan of MRI) bij een afwijking van de gehoorbeentjes</t>
  </si>
  <si>
    <t>15A547</t>
  </si>
  <si>
    <t>089999025</t>
  </si>
  <si>
    <t>Uitgebreide operatie middenoor en/of gehoorgang bij een afwijking van de gehoorbeentjes</t>
  </si>
  <si>
    <t>15A548</t>
  </si>
  <si>
    <t>089999026</t>
  </si>
  <si>
    <t>Behandeling of onderzoek en/of meer dan 2 polikliniekbezoeken/ consultaties op afstand en/of dagbehandeling bij een aandoening van het middenoor</t>
  </si>
  <si>
    <t>15A551</t>
  </si>
  <si>
    <t>089999030</t>
  </si>
  <si>
    <t>Operatie aan het middenoor bij een aandoening van het middenoor</t>
  </si>
  <si>
    <t>089999031</t>
  </si>
  <si>
    <t>Behandeling of onderzoek en/of meer dan 2 polikliniekbezoeken/ consultaties op afstand en/of dagbehandeling bij een afwijking aan de oorschelp</t>
  </si>
  <si>
    <t>15A553</t>
  </si>
  <si>
    <t>089999033</t>
  </si>
  <si>
    <t>Diagnostiek/ ingreep en/of meer dan 2 polikliniekbezoeken/ consultaties op afstand tijdens vervolgcontact bij een ziekte van het oor</t>
  </si>
  <si>
    <t>15A554</t>
  </si>
  <si>
    <t>089999034</t>
  </si>
  <si>
    <t>Diagnostiek/ ingreep en/of meer dan 2 polikliniekbezoeken/ consultaties op afstand bij een ziekte van het oor</t>
  </si>
  <si>
    <t>15A558</t>
  </si>
  <si>
    <t>089999038</t>
  </si>
  <si>
    <t>Behandeling of onderzoek en/of meer dan 2 polikliniekbezoeken/ consultaties op afstand en/of dagbehandeling bij een afwijking van de gehoorbeentjes</t>
  </si>
  <si>
    <t>15A562</t>
  </si>
  <si>
    <t>089999044</t>
  </si>
  <si>
    <t>1 of 2 polikliniekbezoeken/ consultaties op afstand bij een aandoening van het middenoor</t>
  </si>
  <si>
    <t>15A563</t>
  </si>
  <si>
    <t>089999046</t>
  </si>
  <si>
    <t>1 of 2 polikliniekbezoeken/ consultaties op afstand bij een afwijking aan de oorschelp</t>
  </si>
  <si>
    <t>15A564</t>
  </si>
  <si>
    <t>089999047</t>
  </si>
  <si>
    <t>1 of 2 polikliniekbezoeken/ consultaties op afstand tijdens vervolgcontact bij een ziekte van het oor</t>
  </si>
  <si>
    <t>15A565</t>
  </si>
  <si>
    <t>089999048</t>
  </si>
  <si>
    <t>1 of 2 polikliniekbezoeken/ consultaties op afstand bij een ziekte van het oor</t>
  </si>
  <si>
    <t>15A574</t>
  </si>
  <si>
    <t>089999058</t>
  </si>
  <si>
    <t>1 of 2 polikliniekbezoeken/ consultaties op afstand bij een afwijking van de gehoorbeentjes</t>
  </si>
  <si>
    <t>15A610</t>
  </si>
  <si>
    <t>099499015</t>
  </si>
  <si>
    <t>Diagnostiek/ ingreep en/of meer dan 2 polikliniekbezoeken/ consultaties op afstand bij cardiologie bij een geblokkeerde bloedtoevoer (hartinfarct) of tekenen van onvoldoende bloedtoevoer naar het hart</t>
  </si>
  <si>
    <t>15A611</t>
  </si>
  <si>
    <t>099499019</t>
  </si>
  <si>
    <t>1 of 2 polikliniekbezoeken/ consultaties op afstand bij cardiologie bij een geblokkeerde bloedtoevoer (hartinfarct) en/of tekenen van onvoldoende bloedtoevoer naar het hart</t>
  </si>
  <si>
    <t>15A613</t>
  </si>
  <si>
    <t>099499026</t>
  </si>
  <si>
    <t>Maximaal 5 dagbehandelingen en/of verpleegdagen bij cardiologie bij onvoldoende bloedtoevoer naar het hart</t>
  </si>
  <si>
    <t>15A616</t>
  </si>
  <si>
    <t>099499031</t>
  </si>
  <si>
    <t>Meer dan 28 dagbehandelingen en/of verpleegdagen bij cardiologie bij een geblokkeerde bloedtoevoer (hartinfarct) en/of tekenen van onvoldoende bloedtoevoer naar het hart</t>
  </si>
  <si>
    <t>15A617</t>
  </si>
  <si>
    <t>099499032</t>
  </si>
  <si>
    <t>6 tot maximaal 28 dagbehandelingen en/of verpleegdagen bij cardiologie bij een geblokkeerde bloedtoevoer (hartinfarct) en/of tekenen van onvoldoende bloedtoevoer naar het hart</t>
  </si>
  <si>
    <t>15A623</t>
  </si>
  <si>
    <t>099699003</t>
  </si>
  <si>
    <t>Maximaal 5 dagbehandelingen en/of verpleegdagen bij aderverkalking</t>
  </si>
  <si>
    <t>15A624</t>
  </si>
  <si>
    <t>099699004</t>
  </si>
  <si>
    <t>Uitgebreide operatie bloedvaten bij aderverkalking</t>
  </si>
  <si>
    <t>099699010</t>
  </si>
  <si>
    <t>Onderzoek(en) en/of behandeling(en) bij aderverkalking</t>
  </si>
  <si>
    <t>15A630</t>
  </si>
  <si>
    <t>099699011</t>
  </si>
  <si>
    <t>Onderzoek in het vatenlaboratorium bij aderverkalking</t>
  </si>
  <si>
    <t>15A631</t>
  </si>
  <si>
    <t>099699012</t>
  </si>
  <si>
    <t>Onderzoek in het vatenlaboratorium, inclusief beeldvormend onderzoek (röntgen of echo of CT-scan of MRI) bij aderverkalking</t>
  </si>
  <si>
    <t>15A632</t>
  </si>
  <si>
    <t>099699013</t>
  </si>
  <si>
    <t>Meer dan 28 dagbehandelingen en/of verpleegdagen bij aderverkalking</t>
  </si>
  <si>
    <t>15A633</t>
  </si>
  <si>
    <t>099699014</t>
  </si>
  <si>
    <t>6 tot maximaal 28 dagbehandelingen en/of verpleegdagen bij aderverkalking</t>
  </si>
  <si>
    <t>15A634</t>
  </si>
  <si>
    <t>099699015</t>
  </si>
  <si>
    <t>Uitgebreide operatie bot en/of amputatie bij aderverkalking</t>
  </si>
  <si>
    <t>099699016</t>
  </si>
  <si>
    <t>Uitgebreide operatie bot en/of amputatie tijdens een ziekenhuisopname bij aderverkalking</t>
  </si>
  <si>
    <t>099699024</t>
  </si>
  <si>
    <t>1 tot 2 dagbehandelingen en/of meer dan 2 polikliniekbezoeken/ consultaties op afstand en/of meer dan 2 onderzoeken bij aderverkalking</t>
  </si>
  <si>
    <t>15A654</t>
  </si>
  <si>
    <t>099699039</t>
  </si>
  <si>
    <t>1 of 2 polikliniekbezoeken/ consultaties op afstand bij aderverkalking</t>
  </si>
  <si>
    <t>15A655</t>
  </si>
  <si>
    <t>099699040</t>
  </si>
  <si>
    <t>Operatie bij aderverkalking</t>
  </si>
  <si>
    <t>099699041</t>
  </si>
  <si>
    <t>Operatie tijdens een ziekenhuisopname bij aderverkalking</t>
  </si>
  <si>
    <t>099899029</t>
  </si>
  <si>
    <t>Operatief plaatsen van een pacemaker die de pompfunctie van zowel linker als rechterhartkamer verbetert, cardiologie bij een ritmestoornis van het hart</t>
  </si>
  <si>
    <t>15A749</t>
  </si>
  <si>
    <t>099899030</t>
  </si>
  <si>
    <t>Operatief plaatsen van een pacemaker die de pompfunctie van zowel linker als rechterhartkamer verbetert, tijdens een ziekenhuisopname, cardiologie bij een ritmestoornis van het hart</t>
  </si>
  <si>
    <t>15A763</t>
  </si>
  <si>
    <t>099899045</t>
  </si>
  <si>
    <t>Diagnostiek/ ingreep en/of meer dan 2 polikliniekbezoeken/ consultaties op afstand bij chronisch hartfalen</t>
  </si>
  <si>
    <t>15A764</t>
  </si>
  <si>
    <t>099899046</t>
  </si>
  <si>
    <t>Maximaal 5 dagbehandelingen en/of verpleegdagen bij chronisch hartfalen</t>
  </si>
  <si>
    <t>15A779</t>
  </si>
  <si>
    <t>099899063</t>
  </si>
  <si>
    <t>Diagnostiek/ ingreep en/of meer dan 2 polikliniekbezoeken/ consultaties op afstand bij cardiologie bij een ritmestoornis van het hart</t>
  </si>
  <si>
    <t>15A780</t>
  </si>
  <si>
    <t>099899064</t>
  </si>
  <si>
    <t>Maximaal 5 dagbehandelingen en/of verpleegdagen bij cardiologie bij een ritmestoornis van het hart</t>
  </si>
  <si>
    <t>15A781</t>
  </si>
  <si>
    <t>099899066</t>
  </si>
  <si>
    <t>1 of 2 polikliniekbezoeken/ consultaties op afstand bij chronisch hartfalen</t>
  </si>
  <si>
    <t>15A782</t>
  </si>
  <si>
    <t>099899067</t>
  </si>
  <si>
    <t>Meer dan 28 dagbehandelingen en/of verpleegdagen bij chronisch hartfalen</t>
  </si>
  <si>
    <t>15A783</t>
  </si>
  <si>
    <t>099899068</t>
  </si>
  <si>
    <t>6 tot maximaal 28 dagbehandelingen en/of verpleegdagen bij chronisch hartfalen</t>
  </si>
  <si>
    <t>15A786</t>
  </si>
  <si>
    <t>099899072</t>
  </si>
  <si>
    <t>1 of 2 polikliniekbezoeken/ consultaties op afstand bij cardiologie bij een ritmestoornis van het hart</t>
  </si>
  <si>
    <t>15A787</t>
  </si>
  <si>
    <t>099899073</t>
  </si>
  <si>
    <t>Meer dan 28 dagbehandelingen en/of verpleegdagen bij cardiologie bij een ritmestoornis van het hart</t>
  </si>
  <si>
    <t>15A788</t>
  </si>
  <si>
    <t>099899074</t>
  </si>
  <si>
    <t>6 tot maximaal 28 dagbehandelingen en/of verpleegdagen bij cardiologie bij een ritmestoornis van het hart</t>
  </si>
  <si>
    <t>15A812</t>
  </si>
  <si>
    <t>099999002</t>
  </si>
  <si>
    <t>Dagbehandeling bij een ziekte van de bloedvaten in de hersenen</t>
  </si>
  <si>
    <t>15A813</t>
  </si>
  <si>
    <t>099999003</t>
  </si>
  <si>
    <t>Ziekenhuisopname met maximaal 5 verpleegdagen bij een bloeding in de ruimte tussen schedel en hersenen (subarachnoïdale bloeding)</t>
  </si>
  <si>
    <t>15A814</t>
  </si>
  <si>
    <t>099999004</t>
  </si>
  <si>
    <t>Teambehandeling bij een ziekte van de bloedvaten in de hersenen</t>
  </si>
  <si>
    <t>15A815</t>
  </si>
  <si>
    <t>099999005</t>
  </si>
  <si>
    <t>Teambehandeling bij een afsluiting (CVA) of tijdelijke afsluiting (TIA) van een slagader in de hersenen (beroerte)</t>
  </si>
  <si>
    <t>15A816</t>
  </si>
  <si>
    <t>099999006</t>
  </si>
  <si>
    <t>Dagbehandeling bij een afsluiting (CVA) of tijdelijke afsluiting (TIA) van een slagader in de hersenen (beroerte)</t>
  </si>
  <si>
    <t>15A817</t>
  </si>
  <si>
    <t>099999007</t>
  </si>
  <si>
    <t>Dagbehandeling met klinisch neurofysiologisch onderzoek bij een afsluiting (CVA) of tijdelijke afsluiting (TIA) van een slagader in de hersenen (beroerte)</t>
  </si>
  <si>
    <t>15A818</t>
  </si>
  <si>
    <t>099999008</t>
  </si>
  <si>
    <t>Ziekenhuisopname met maximaal 5 verpleegdagen bij een bloeding in de hersenen of binnen de schedel</t>
  </si>
  <si>
    <t>15A821</t>
  </si>
  <si>
    <t>099999011</t>
  </si>
  <si>
    <t>Zeer uitgebreid klinisch neurofysiologisch onderzoek bij een afsluiting (CVA) of tijdelijke afsluiting (TIA) van een slagader in de hersenen</t>
  </si>
  <si>
    <t>15A824</t>
  </si>
  <si>
    <t>099999014</t>
  </si>
  <si>
    <t>Klinisch neurofysiologisch onderzoek tijdens vervolgcontact bij een ziekte van de bloedvaten in de hersenen</t>
  </si>
  <si>
    <t>15A825</t>
  </si>
  <si>
    <t>099999015</t>
  </si>
  <si>
    <t>Klinisch neurofysiologisch onderzoek bij een ziekte van de bloedvaten in de hersenen</t>
  </si>
  <si>
    <t>15A826</t>
  </si>
  <si>
    <t>099999016</t>
  </si>
  <si>
    <t>Routine klinisch neurofysiologisch onderzoek bij een afsluiting (CVA) of tijdelijke afsluiting (TIA) van een slagader in de hersenen (beroerte)</t>
  </si>
  <si>
    <t>15A827</t>
  </si>
  <si>
    <t>099999017</t>
  </si>
  <si>
    <t>Ziekenhuisopname met maximaal 5 verpleegdagen bij een afsluiting (CVA) of tijdelijke afsluiting (TIA) van een slagader in de hersenen (beroerte)</t>
  </si>
  <si>
    <t>15A828</t>
  </si>
  <si>
    <t>099999018</t>
  </si>
  <si>
    <t>Ziekenhuisopname met maximaal 5 verpleegdagen met klinisch neurofysiologisch onderzoek bij een afsluiting (CVA) of tijdelijke afsluiting (TIA) van een slagader in de hersenen (beroerte)</t>
  </si>
  <si>
    <t>15A829</t>
  </si>
  <si>
    <t>099999019</t>
  </si>
  <si>
    <t>Inbrengen bloedstolseloplossend middel tijdens een ziekenhuisopname met maximaal 5 verpleegdagen bij een afsluiting (CVA) of tijdelijke afsluiting (TIA) van een slagader in de hersenen (beroerte)</t>
  </si>
  <si>
    <t>099999020</t>
  </si>
  <si>
    <t>Inbrengen bloedstolseloplossend middel en klin neurofys. onderzoek, ziekenhuisopname met maximaal 5 verpleegdagen bij een afsluiting of tijdelijke afsluiting van een slagader in de hersenen (beroerte)</t>
  </si>
  <si>
    <t>099999022</t>
  </si>
  <si>
    <t>Diagnostiek/ ingreep en/of meer dan 2 polikliniekbezoeken/ consultaties op afstand tijdens vervolgcontact bij een ziekte van de bloedvaten in de hersenen</t>
  </si>
  <si>
    <t>15A832</t>
  </si>
  <si>
    <t>099999023</t>
  </si>
  <si>
    <t>Diagnostiek/ ingreep en/of meer dan 2 polikliniekbezoeken/ consultaties op afstand bij een ziekte van de bloedvaten in de hersenen</t>
  </si>
  <si>
    <t>15A833</t>
  </si>
  <si>
    <t>099999024</t>
  </si>
  <si>
    <t>Ziekenhuisopname met meer dan 28 verpleegdagen bij een afsluiting (CVA) of tijdelijke afsluiting (TIA) van een slagader in de hersenen (beroerte)</t>
  </si>
  <si>
    <t>15A834</t>
  </si>
  <si>
    <t>099999025</t>
  </si>
  <si>
    <t>Ziekenhuisopname met meer dan 28 verpleegdagen met klinisch neurofysiologisch onderzoek bij een afsluiting (CVA) of tijdelijke afsluiting (TIA) van een slagader in de hersenen (beroerte)</t>
  </si>
  <si>
    <t>15A835</t>
  </si>
  <si>
    <t>099999026</t>
  </si>
  <si>
    <t>Ziekenhuisopname van 6 tot maximaal 28 verpleegdagen bij een afsluiting (CVA) of tijdelijke afsluiting (TIA) van een slagader in de hersenen (beroerte)</t>
  </si>
  <si>
    <t>15A836</t>
  </si>
  <si>
    <t>099999027</t>
  </si>
  <si>
    <t>Ziekenhuisopname van 6 tot maximaal 28 verpleegdagen met klinisch neurofysiologisch onderzoek bij een afsluiting (CVA) of tijdelijke afsluiting (TIA) van een slagader in de hersenen (beroerte)</t>
  </si>
  <si>
    <t>15A837</t>
  </si>
  <si>
    <t>099999028</t>
  </si>
  <si>
    <t>Inbrengen bloedstolseloplossend tijdens een ziekenhuisopname met meer dan 28 verpleegdagen bij een afsluiting (CVA) of tijdelijke afsluiting (TIA) van een slagader in de hersenen (beroerte)</t>
  </si>
  <si>
    <t>099999029</t>
  </si>
  <si>
    <t>Inbrengen bloedstolseloplossend en klin neurofys. onderzoek, ziekenhuisopname met meer dan 28 verpleegdagen bij een afsluiting of tijdelijke afsluiting van een slagader in de hersenen (beroerte)</t>
  </si>
  <si>
    <t>099999030</t>
  </si>
  <si>
    <t>Inbrengen bloedstolseloplossend tijdens een ziekenhuisopname van 6 tot maximaal 28 verpleegdagen bij een afsluiting (CVA) of tijdelijke afsluiting (TIA) van een slagader in de hersenen (beroerte)</t>
  </si>
  <si>
    <t>099999031</t>
  </si>
  <si>
    <t>Inbrengen bloedstolseloplossend en klin neurofysiologisch onderzoek, ziekenhuisopname van 6 t/m 28 verpleegdagen bij een afsluiting of tijdelijke afsluiting van een slagader in de hersenen (beroerte)</t>
  </si>
  <si>
    <t>099999032</t>
  </si>
  <si>
    <t>1 of 2 polikliniekbezoeken/ consultaties op afstand tijdens vervolgcontact bij een ziekte van de bloedvaten in de hersenen</t>
  </si>
  <si>
    <t>15A842</t>
  </si>
  <si>
    <t>099999033</t>
  </si>
  <si>
    <t>1 of 2 polikliniekbezoeken/ consultaties op afstand bij een ziekte van de bloedvaten in de hersenen</t>
  </si>
  <si>
    <t>15A843</t>
  </si>
  <si>
    <t>099999035</t>
  </si>
  <si>
    <t>Diagnostiek/ ingreep en/of meer dan 2 polikliniekbezoeken/ consultaties op afstand tijdens vervolgcontact bij afsluiting (CVA) of tijdelijke afsluiting (TIA) van een slagader in de hersenen (beroerte)</t>
  </si>
  <si>
    <t>15A844</t>
  </si>
  <si>
    <t>099999036</t>
  </si>
  <si>
    <t>Diagnostiek/ ingreep en/of meer dan 2 polikliniekbezoeken/ consultaties op afstand bij een afsluiting (CVA) en/of tijdelijke afsluiting (TIA) van een slagader in de hersenen (beroerte)</t>
  </si>
  <si>
    <t>15A845</t>
  </si>
  <si>
    <t>099999037</t>
  </si>
  <si>
    <t>1 of 2 polikliniekbezoeken/ consultaties op afstand tijdens vervolgcontact bij een afsluiting (CVA) of tijdelijke afsluiting (TIA) van een slagader in de hersenen (beroerte)</t>
  </si>
  <si>
    <t>15A846</t>
  </si>
  <si>
    <t>099999038</t>
  </si>
  <si>
    <t>1 of 2 polikliniekbezoeken/ consultaties op afstand bij een afsluiting (CVA) of tijdelijke afsluiting (TIA) van een slagader in de hersenen (beroerte)</t>
  </si>
  <si>
    <t>15A847</t>
  </si>
  <si>
    <t>100101002</t>
  </si>
  <si>
    <t>Behandeling van een abces rond de keelamandelen bij Een acute infectie van de bovenste luchtwegen</t>
  </si>
  <si>
    <t>15A848</t>
  </si>
  <si>
    <t>100101004</t>
  </si>
  <si>
    <t>Ziekenhuisopname bij een acute infectie van de bovenste luchtwegen</t>
  </si>
  <si>
    <t>15A849</t>
  </si>
  <si>
    <t>100101005</t>
  </si>
  <si>
    <t>Operatie aan de neus- of keelamandelen bij Een acute infectie van de bovenste luchtwegen</t>
  </si>
  <si>
    <t>15A850</t>
  </si>
  <si>
    <t>100101006</t>
  </si>
  <si>
    <t>Operatie aan de neus- of keelamandelen tijdens een ziekenhuisopname bij een acute infectie van de bovenste luchtwegen</t>
  </si>
  <si>
    <t>15A851</t>
  </si>
  <si>
    <t>100101007</t>
  </si>
  <si>
    <t>Behandeling of onderzoek en/of meer dan 2 polikliniekbezoeken/ consultaties op afstand en/of dagbehandeling bij een acute infectie van de bovenste luchtwegen</t>
  </si>
  <si>
    <t>15A852</t>
  </si>
  <si>
    <t>100101009</t>
  </si>
  <si>
    <t>1 of 2 polikliniekbezoeken/ consultaties op afstand bij een acute infectie van de bovenste luchtwegen</t>
  </si>
  <si>
    <t>15A863</t>
  </si>
  <si>
    <t>100501014</t>
  </si>
  <si>
    <t>Medebehandeling bij een chronische ontsteking van de longen met/ zonder blijvende schade (COPD)</t>
  </si>
  <si>
    <t>15A869</t>
  </si>
  <si>
    <t>100501020</t>
  </si>
  <si>
    <t>meer dan 4 dagbehandelingen bij een chronische ontsteking van de longen met/ zonder blijvende schade (COPD)</t>
  </si>
  <si>
    <t>15A870</t>
  </si>
  <si>
    <t>100501021</t>
  </si>
  <si>
    <t>Ziekenhuisopname met maximaal 4 verpleegdagen bij een chronische ontsteking van de longen met/ zonder blijvende schade (COPD)</t>
  </si>
  <si>
    <t>15A871</t>
  </si>
  <si>
    <t>100501022</t>
  </si>
  <si>
    <t>Ziekenhuisopname met maximaal 4 verpleegdagen met beademing bij een chronische ontsteking van de longen met/ zonder blijvende schade (COPD)</t>
  </si>
  <si>
    <t>15A873</t>
  </si>
  <si>
    <t>100501024</t>
  </si>
  <si>
    <t>Onderzoek(en) en/of behandeling(en) bij een chronische ontsteking van de longen met/ zonder blijvende schade (COPD)</t>
  </si>
  <si>
    <t>15A874</t>
  </si>
  <si>
    <t>100501025</t>
  </si>
  <si>
    <t>Opname met 5 tot maximaal 14 verpleegdagen bij een chronische ontsteking van de longen met/ zonder blijvende schade (COPD)</t>
  </si>
  <si>
    <t>15A875</t>
  </si>
  <si>
    <t>100501026</t>
  </si>
  <si>
    <t>Opname met 5 tot maximaal 14 verpleegdagen, met beademing bij een chronische ontsteking van de longen met/ zonder blijvende schade (COPD)</t>
  </si>
  <si>
    <t>15A877</t>
  </si>
  <si>
    <t>100501028</t>
  </si>
  <si>
    <t>Dagbehandeling(en) en/of meer dan 2 polikliniekbezoeken/ consultaties op afstand en/of meer dan 2 onderzoeken bij een chronische ontsteking van de longen met/ zonder blijvende schade (COPD)</t>
  </si>
  <si>
    <t>15A878</t>
  </si>
  <si>
    <t>100501029</t>
  </si>
  <si>
    <t>Ziekenhuisopname met meer dan 28 verpleegdagen bij een chronische ontsteking van de longen met/ zonder blijvende schade (COPD)</t>
  </si>
  <si>
    <t>15A879</t>
  </si>
  <si>
    <t>100501030</t>
  </si>
  <si>
    <t>Ziekenhuisopname met beademing met meer dan 28 verpleegdagen bij een chronische ontsteking van de longen met/ zonder blijvende schade (COPD)</t>
  </si>
  <si>
    <t>15A880</t>
  </si>
  <si>
    <t>100501031</t>
  </si>
  <si>
    <t>Ziekenhuisopname van 15 tot maximaal 28 verpleegdagen met beademing bij een chronische ontsteking van de longen met/ zonder blijvende schade (COPD)</t>
  </si>
  <si>
    <t>15A881</t>
  </si>
  <si>
    <t>100501032</t>
  </si>
  <si>
    <t>Ziekenhuisopname van 15 tot maximaal 28 verpleegdagen bij een chronische ontsteking van de longen met/ zonder blijvende schade (COPD)</t>
  </si>
  <si>
    <t>15A883</t>
  </si>
  <si>
    <t>100501036</t>
  </si>
  <si>
    <t>1 of 2 polikliniekbezoeken/ consultaties op afstand bij een chronische ontsteking van de longen met/ zonder blijvende schade (COPD)</t>
  </si>
  <si>
    <t>15A886</t>
  </si>
  <si>
    <t>109799005</t>
  </si>
  <si>
    <t>Behandeling of onderzoek en/of meer dan 2 polikliniekbezoeken/ consultaties op afstand en/of dagbehandeling bij een afwijking aan het neustussenschot</t>
  </si>
  <si>
    <t>15A887</t>
  </si>
  <si>
    <t>109799006</t>
  </si>
  <si>
    <t>Ziekenhuisopname met maximaal 5 verpleegdagen bij een afwijking aan het neustussenschot</t>
  </si>
  <si>
    <t>15A888</t>
  </si>
  <si>
    <t>109799008</t>
  </si>
  <si>
    <t>Operatie neus en/of neustussenschot bij een afwijking aan het neustussenschot</t>
  </si>
  <si>
    <t>15A892</t>
  </si>
  <si>
    <t>109799014</t>
  </si>
  <si>
    <t>1 of 2 polikliniekbezoeken/ consultaties op afstand bij een afwijking aan het neustussenschot</t>
  </si>
  <si>
    <t>15A893</t>
  </si>
  <si>
    <t>109799015</t>
  </si>
  <si>
    <t>Ziekenhuisopname met meer dan 28 verpleegdagen bij een afwijking aan het neustussenschot</t>
  </si>
  <si>
    <t>15A894</t>
  </si>
  <si>
    <t>109799016</t>
  </si>
  <si>
    <t>Ziekenhuisopname van 6 tot maximaal 28 verpleegdagen bij een afwijkingen aan het neustussenschot</t>
  </si>
  <si>
    <t>15A922</t>
  </si>
  <si>
    <t>110401004</t>
  </si>
  <si>
    <t>Behandeling of onderzoek en/of meer dan 2 polikliniekbezoeken/ consultaties op afstand en/of dagbehandeling bij een breuk van het middenrif</t>
  </si>
  <si>
    <t>15A923</t>
  </si>
  <si>
    <t>110401005</t>
  </si>
  <si>
    <t>Ziekenhuisopname met maximaal 5 verpleegdagen bij een breuk van het middenrif</t>
  </si>
  <si>
    <t>15A924</t>
  </si>
  <si>
    <t>110401006</t>
  </si>
  <si>
    <t>Open operatie bij een breuk van het middenrif</t>
  </si>
  <si>
    <t>15A925</t>
  </si>
  <si>
    <t>110401007</t>
  </si>
  <si>
    <t>Kijkoperatie bij een breuk van het middenrif</t>
  </si>
  <si>
    <t>15A926</t>
  </si>
  <si>
    <t>110401008</t>
  </si>
  <si>
    <t>Behandeling of onderzoek en/of meer dan 2 polikliniekbezoeken/ consultaties op afstand en/of dagbehandeling bij een liesbreuk</t>
  </si>
  <si>
    <t>15A928</t>
  </si>
  <si>
    <t>110401012</t>
  </si>
  <si>
    <t>1 of 2 polikliniekbezoeken/ consultaties op afstand bij een breuk van het middenrif</t>
  </si>
  <si>
    <t>15A929</t>
  </si>
  <si>
    <t>110401013</t>
  </si>
  <si>
    <t>Ziekenhuisopname met meer dan 28 verpleegdagen bij een breuk van het middenrif</t>
  </si>
  <si>
    <t>15A930</t>
  </si>
  <si>
    <t>110401014</t>
  </si>
  <si>
    <t>Ziekenhuisopname van 6 tot maximaal 28 verpleegdagen bij een breuk van het middenrif</t>
  </si>
  <si>
    <t>15A931</t>
  </si>
  <si>
    <t>110401015</t>
  </si>
  <si>
    <t>Behandeling of onderzoek en/of meer dan 2 polikliniekbezoeken/ consultaties op afstand en/of dagbehandeling bij een navelbreuk/ bovenbuikbreuk</t>
  </si>
  <si>
    <t>15A932</t>
  </si>
  <si>
    <t>110401016</t>
  </si>
  <si>
    <t>Ziekenhuisopname met maximaal 5 verpleegdagen bij een navelbreuk/ bovenbuikbreuk</t>
  </si>
  <si>
    <t>15A933</t>
  </si>
  <si>
    <t>110401019</t>
  </si>
  <si>
    <t>1 of 2 polikliniekbezoeken/ consultaties op afstand bij een liesbreuk</t>
  </si>
  <si>
    <t>15A940</t>
  </si>
  <si>
    <t>110401026</t>
  </si>
  <si>
    <t>Behandeling of onderzoek en/of meer dan 2 polikliniekbezoeken/ consultaties op afstand en/of dagbehandeling bij een littekenbreuk</t>
  </si>
  <si>
    <t>15A941</t>
  </si>
  <si>
    <t>110401027</t>
  </si>
  <si>
    <t>Ziekenhuisopname met maximaal 5 verpleegdagen bij een littekenbreuk</t>
  </si>
  <si>
    <t>15A942</t>
  </si>
  <si>
    <t>110401030</t>
  </si>
  <si>
    <t>1 of 2 polikliniekbezoeken/ consultaties op afstand bij een navelbreuk/ bovenbuikbreuk</t>
  </si>
  <si>
    <t>15A943</t>
  </si>
  <si>
    <t>110401031</t>
  </si>
  <si>
    <t>Ziekenhuisopname met meer dan 28 verpleegdagen bij een navelbreuk/ bovenbuikbreuk</t>
  </si>
  <si>
    <t>15A944</t>
  </si>
  <si>
    <t>110401032</t>
  </si>
  <si>
    <t>Ziekenhuisopname van 6 tot maximaal 28 verpleegdagen bij een navelbreuk/ bovenbuikbreuk</t>
  </si>
  <si>
    <t>15A953</t>
  </si>
  <si>
    <t>110401042</t>
  </si>
  <si>
    <t>1 of 2 polikliniekbezoeken/ consultaties op afstand bij een littekenbreuk</t>
  </si>
  <si>
    <t>15A954</t>
  </si>
  <si>
    <t>110401043</t>
  </si>
  <si>
    <t>Ziekenhuisopname met meer dan 28 verpleegdagen bij een littekenbreuk</t>
  </si>
  <si>
    <t>15A955</t>
  </si>
  <si>
    <t>110401044</t>
  </si>
  <si>
    <t>Ziekenhuisopname van 6 tot maximaal 28 verpleegdagen bij een littekenbreuk</t>
  </si>
  <si>
    <t>15A968</t>
  </si>
  <si>
    <t>110901002</t>
  </si>
  <si>
    <t>Operatie aan de alvleesklier bij een ziekte van de galblaas/ galstenen/ alvleesklier</t>
  </si>
  <si>
    <t>15A969</t>
  </si>
  <si>
    <t>110901003</t>
  </si>
  <si>
    <t>Onderzoek of behandeling van het maagdarmkanaal bij een ziekte van de galblaas/ galstenen/ alvleesklier</t>
  </si>
  <si>
    <t>15A970</t>
  </si>
  <si>
    <t>110901004</t>
  </si>
  <si>
    <t>Ziekenhuisopname met maximaal 5 verpleegdagen bij een ziekte van de galblaas/ galstenen/ alvleesklier</t>
  </si>
  <si>
    <t>15A972</t>
  </si>
  <si>
    <t>110901006</t>
  </si>
  <si>
    <t>Onderzoek(en) en/of behandeling(en) bij een ziekte van de galblaas/ galstenen/ alvleesklier</t>
  </si>
  <si>
    <t>15A973</t>
  </si>
  <si>
    <t>110901007</t>
  </si>
  <si>
    <t>Ziekenhuisopname met meer dan 28 verpleegdagen bij een ziekte van de galblaas/ galstenen/ alvleesklier</t>
  </si>
  <si>
    <t>15A974</t>
  </si>
  <si>
    <t>110901008</t>
  </si>
  <si>
    <t>Ziekenhuisopname van 6 tot maximaal 28 verpleegdagen bij een ziekte van de galblaas/ galstenen/ alvleesklier</t>
  </si>
  <si>
    <t>15A975</t>
  </si>
  <si>
    <t>110901009</t>
  </si>
  <si>
    <t>Dagbehandeling(en) en/of meer dan 2 polikliniekbezoeken/ consultaties op afstand en/of meer dan 2 onderzoeken bij een ziekte van de galblaas/ galstenen/ alvleesklier</t>
  </si>
  <si>
    <t>15A976</t>
  </si>
  <si>
    <t>110901011</t>
  </si>
  <si>
    <t>Operatie galblaas en/of galwegen bij een ziekte van de galblaas/ galstenen/ alvleesklier</t>
  </si>
  <si>
    <t>15A977</t>
  </si>
  <si>
    <t>110901012</t>
  </si>
  <si>
    <t>Operatie galblaas en/of galwegen tijdens een ziekenhuisopname bij een ziekte van de galblaas/ galstenen/ alvleesklier</t>
  </si>
  <si>
    <t>15A978</t>
  </si>
  <si>
    <t>110901014</t>
  </si>
  <si>
    <t>1 of 2 polikliniekbezoeken/ consultaties op afstand bij een ziekte van de galblaas/ galstenen/ alvleesklier</t>
  </si>
  <si>
    <t>15A979</t>
  </si>
  <si>
    <t>110901015</t>
  </si>
  <si>
    <t>Ingewikkeld onderzoek of behandeling van het maagdarmkanaal met maximaal 2 verpleegdagen bij een ziekte van de galblaas/ galstenen/ alvleesklier</t>
  </si>
  <si>
    <t>110901016</t>
  </si>
  <si>
    <t>Ingewikkeld onderzoek of behandeling van het maagdarmkanaal tijdens een ziekenhuisopname met meer dan 2 verpleegdagen bij een ziekte van de galblaas/ galstenen/ alvleesklier</t>
  </si>
  <si>
    <t>119899002</t>
  </si>
  <si>
    <t>Ziekenhuisopname met maximaal 5 verpleegdagen bij een chronische ontsteking van de dikke darm (colitis ulcerosa)</t>
  </si>
  <si>
    <t>15A982</t>
  </si>
  <si>
    <t>119899004</t>
  </si>
  <si>
    <t>Zeer uitgebreide operatie tijdens een ziekenhuisopname van maximaal 28 verpleegdagen bij een chronische ontsteking van de dikke darm (colitis ulcerosa)</t>
  </si>
  <si>
    <t>15A983</t>
  </si>
  <si>
    <t>119899005</t>
  </si>
  <si>
    <t>Zeer uitgebreide operatie tijdens een ziekenhuisopname van meer dan 28 verpleegdagen bij een chronische ontsteking van de dikke darm (colitis ulcerosa)</t>
  </si>
  <si>
    <t>15A984</t>
  </si>
  <si>
    <t>119899006</t>
  </si>
  <si>
    <t>Ziekenhuisopname met maximaal 5 verpleegdagen bij een chronische ontsteking van de dikke darm (ziekte van crohn)</t>
  </si>
  <si>
    <t>15A985</t>
  </si>
  <si>
    <t>119899008</t>
  </si>
  <si>
    <t>Zeer uitgebreide operatie tijdens een ziekenhuisopname van maximaal 28 verpleegdagen bij een chronische ontsteking van de dikke darm (ziekte van crohn)</t>
  </si>
  <si>
    <t>15A986</t>
  </si>
  <si>
    <t>119899009</t>
  </si>
  <si>
    <t>Zeer uitgebreide operatie tijdens een ziekenhuisopname van meer dan 28 verpleegdagen bij een chronische ontsteking van de dikke darm (ziekte van crohn)</t>
  </si>
  <si>
    <t>15A987</t>
  </si>
  <si>
    <t>119899010</t>
  </si>
  <si>
    <t>Onderzoek(en) en/of behandeling(en) bij een chronische ontsteking van de dikke darm (colitis ulcerosa)</t>
  </si>
  <si>
    <t>15A988</t>
  </si>
  <si>
    <t>119899011</t>
  </si>
  <si>
    <t>Onderzoek of behandeling van het maagdarmkanaal bij een chronische ontsteking van de dikke darm (colitis ulcerosa)</t>
  </si>
  <si>
    <t>15A989</t>
  </si>
  <si>
    <t>119899012</t>
  </si>
  <si>
    <t>Ingewikkeld onderzoek of behandeling van het maagdarmkanaal bij een chronische ontsteking van de dikke darm (colitis ulcerosa)</t>
  </si>
  <si>
    <t>15A990</t>
  </si>
  <si>
    <t>119899013</t>
  </si>
  <si>
    <t>Ziekenhuisopname met meer dan 28 verpleegdagen bij een chronische ontsteking van de dikke darm (colitis ulcerosa)</t>
  </si>
  <si>
    <t>15A991</t>
  </si>
  <si>
    <t>119899014</t>
  </si>
  <si>
    <t>Ziekenhuisopname van 6 tot maximaal 28 verpleegdagen bij een chronische ontsteking van de dikke darm (colitis ulcerosa)</t>
  </si>
  <si>
    <t>15A992</t>
  </si>
  <si>
    <t>119899015</t>
  </si>
  <si>
    <t>Uitgebreide operatie tijdens een ziekenhuisopname van maximaal 28 verpleegdagen bij een chronische ontsteking van de dikke darm (colitis ulcerosa)</t>
  </si>
  <si>
    <t>15A993</t>
  </si>
  <si>
    <t>119899016</t>
  </si>
  <si>
    <t>Uitgebreide operatie tijdens een ziekenhuisopname van meer dan 28 verpleegdagen bij een chronische ontsteking van de dikke darm (colitis ulcerosa)</t>
  </si>
  <si>
    <t>15A994</t>
  </si>
  <si>
    <t>119899017</t>
  </si>
  <si>
    <t>Onderzoek(en) en/of behandeling(en) bij een chronische ontsteking van de dikke darm (ziekte van Crohn)</t>
  </si>
  <si>
    <t>15A995</t>
  </si>
  <si>
    <t>119899018</t>
  </si>
  <si>
    <t>Onderzoek of behandeling van het maagdarmkanaal bij een chronische ontsteking van de dikke darm (ziekte van Crohn)</t>
  </si>
  <si>
    <t>15A996</t>
  </si>
  <si>
    <t>119899019</t>
  </si>
  <si>
    <t>Ingewikkeld onderzoek of behandeling van het maagdarmkanaal bij een chronische ontsteking van de dikke darm (ziekte van Crohn)</t>
  </si>
  <si>
    <t>15A997</t>
  </si>
  <si>
    <t>119899020</t>
  </si>
  <si>
    <t>Ziekenhuisopname met meer dan 28 verpleegdagen bij een chronische ontsteking van de dikke darm (ziekte van crohn)</t>
  </si>
  <si>
    <t>15A998</t>
  </si>
  <si>
    <t>119899021</t>
  </si>
  <si>
    <t>Ziekenhuisopname van 6 tot maximaal 28 verpleegdagen bij een chronische ontsteking van de dikke darm (ziekte van Crohn)</t>
  </si>
  <si>
    <t>15A999</t>
  </si>
  <si>
    <t>119899022</t>
  </si>
  <si>
    <t>Uitgebreide operatie tijdens een ziekenhuisopname van maximaal 28 verpleegdagen bij een chronische ontsteking van de dikke darm (ziekte van crohn)</t>
  </si>
  <si>
    <t>15B000</t>
  </si>
  <si>
    <t>119899023</t>
  </si>
  <si>
    <t>Uitgebreide operatie tijdens een ziekenhuisopname van meer dan 28 verpleegdagen bij een chronische ontsteking van de dikke darm (ziekte van crohn)</t>
  </si>
  <si>
    <t>15B001</t>
  </si>
  <si>
    <t>119899025</t>
  </si>
  <si>
    <t>1 of 2 polikliniekbezoeken/ consultaties op afstand bij een chronische ontsteking van de dikke darm (colitis ulcerosa)</t>
  </si>
  <si>
    <t>15B002</t>
  </si>
  <si>
    <t>119899026</t>
  </si>
  <si>
    <t>Meer dan 2 polikliniekbezoeken/ consultaties op afstand en/of meer dan 2 onderzoeken en/of maximaal 1 dagbehandeling bij een chronische ontsteking van de dikke darm (colitis ulcerosa)</t>
  </si>
  <si>
    <t>15B003</t>
  </si>
  <si>
    <t>119899027</t>
  </si>
  <si>
    <t>Meer dan 1 dagbehandelingen bij een chronische ontsteking van de dikke darm (colitis ulcerosa)</t>
  </si>
  <si>
    <t>15B004</t>
  </si>
  <si>
    <t>119899029</t>
  </si>
  <si>
    <t>1 of 2 polikliniekbezoeken/ consultaties op afstand bij een chronische ontsteking van de dikke darm (ziekte van Crohn)</t>
  </si>
  <si>
    <t>15B005</t>
  </si>
  <si>
    <t>119899030</t>
  </si>
  <si>
    <t>Meer dan 2 polikliniekbezoeken/ consultaties op afstand en/of meer dan 2 onderzoeken en/of maximaal 1 dagbehandeling bij een chronische ontsteking van de dikke darm (ziekte van Crohn)</t>
  </si>
  <si>
    <t>15B006</t>
  </si>
  <si>
    <t>119899031</t>
  </si>
  <si>
    <t>Meer dan 1 dagbehandelingen bij een chronische ontsteking van de dikke darm (ziekte van Crohn)</t>
  </si>
  <si>
    <t>15B008</t>
  </si>
  <si>
    <t>120401003</t>
  </si>
  <si>
    <t>Maximaal 5 dagbehandelingen en/of verpleegdagen bij een huidaandoening met bultjes en schilfers</t>
  </si>
  <si>
    <t>15B009</t>
  </si>
  <si>
    <t>120401004</t>
  </si>
  <si>
    <t>Meer dan 28 dagbehandelingen en/of verpleegdagen bij een huidaandoening met bultjes en schilfers</t>
  </si>
  <si>
    <t>15B010</t>
  </si>
  <si>
    <t>120401005</t>
  </si>
  <si>
    <t>6 tot maximaal 28 dagbehandelingen en/of verpleegdagen bij een huidaandoening met bultjes en schilfers</t>
  </si>
  <si>
    <t>15B012</t>
  </si>
  <si>
    <t>120401007</t>
  </si>
  <si>
    <t>Lasertherapie of enkelvoudige ingreep aan de huid bij een huidaandoening met bultjes en schilfers</t>
  </si>
  <si>
    <t>15B013</t>
  </si>
  <si>
    <t>120401008</t>
  </si>
  <si>
    <t>Lasertherapie of meervoudige ingreep aan de huid bij een huidaandoening met bultjes en schilfers</t>
  </si>
  <si>
    <t>15B014</t>
  </si>
  <si>
    <t>120401010</t>
  </si>
  <si>
    <t>1 of 2 polikliniekbezoeken/ consultaties op afstand bij een huidaandoening met bultjes en schilfers</t>
  </si>
  <si>
    <t>15B015</t>
  </si>
  <si>
    <t>131999007</t>
  </si>
  <si>
    <t>Meer dan 8 dagbehandelingen bij een gewrichtsontsteking als gevolg van reuma (reumatoïde artritis)</t>
  </si>
  <si>
    <t>15B016</t>
  </si>
  <si>
    <t>131999008</t>
  </si>
  <si>
    <t>Ziekenhuisopname met maximaal 5 verpleegdagen bij een gewrichtsontsteking als gevolg van reuma (reumatoïde artritis)</t>
  </si>
  <si>
    <t>15B017</t>
  </si>
  <si>
    <t>131999013</t>
  </si>
  <si>
    <t>4 tot maximaal 8 dagbehandelingen en/of meer dan 3 toedieningen van biologicals via een infuus bij een gewrichtsontsteking als gevolg van reuma (reumatoïde artritis)</t>
  </si>
  <si>
    <t>15B018</t>
  </si>
  <si>
    <t>131999014</t>
  </si>
  <si>
    <t>Ziekenhuisopname met meer dan 28 verpleegdagen bij een gewrichtsontsteking als gevolg van reuma (reumatoïde artritis)</t>
  </si>
  <si>
    <t>15B019</t>
  </si>
  <si>
    <t>131999015</t>
  </si>
  <si>
    <t>Ziekenhuisopname van 6 tot maximaal 28 verpleegdagen bij een gewrichtsontsteking als gevolg van reuma (reumatoïde artritis)</t>
  </si>
  <si>
    <t>15B020</t>
  </si>
  <si>
    <t>131999019</t>
  </si>
  <si>
    <t>Ziekenhuisopname met maximaal 5 verpleegdagen bij neurologie bij een uitstulping van de tussenwervelschijf met druk op zenuwbanen (HNP)</t>
  </si>
  <si>
    <t>15B021</t>
  </si>
  <si>
    <t>131999023</t>
  </si>
  <si>
    <t>4 tot maximaal 8 dagbehandelingen bij jicht</t>
  </si>
  <si>
    <t>15B022</t>
  </si>
  <si>
    <t>131999024</t>
  </si>
  <si>
    <t>Ziekenhuisopname met meer dan 28 verpleegdagen bij jicht</t>
  </si>
  <si>
    <t>15B023</t>
  </si>
  <si>
    <t>131999025</t>
  </si>
  <si>
    <t>Ziekenhuisopname van 6 tot maximaal 28 verpleegdagen bij jicht</t>
  </si>
  <si>
    <t>15B024</t>
  </si>
  <si>
    <t>131999026</t>
  </si>
  <si>
    <t>1 tot maximaal 3 dagbehandelingen en/of 1 tot maximaal 3 toedieningen van biologicals via een infuus bij een gewrichtsontsteking als gevolg van reuma (reumatoïde artritis)</t>
  </si>
  <si>
    <t>15B025</t>
  </si>
  <si>
    <t>131999035</t>
  </si>
  <si>
    <t>Teambehandeling bij neurologie of sportgeneeskunde bij een uitstulping van de tussenwervelschijf met druk op zenuwbanen (HNP)</t>
  </si>
  <si>
    <t>15B026</t>
  </si>
  <si>
    <t>131999036</t>
  </si>
  <si>
    <t>Dagbehandeling bij neurologie of sportgeneeskunde bij een uitstulping van de tussenwervelschijf met druk op zenuwbanen (HNP)</t>
  </si>
  <si>
    <t>15B027</t>
  </si>
  <si>
    <t>131999037</t>
  </si>
  <si>
    <t>Dagbehandeling met klinisch neurofysiologisch onderzoek bij neurologie of sportgeneeskunde bij een uitstulping van de tussenwervelschijf met druk op zenuwbanen (HNP)</t>
  </si>
  <si>
    <t>15B028</t>
  </si>
  <si>
    <t>131999038</t>
  </si>
  <si>
    <t>Ziekenhuisopname met meer dan 28 verpleegdagen bij neurologie bij een uitstulping van de tussenwervelschijf met druk op zenuwbanen (HNP)</t>
  </si>
  <si>
    <t>15B029</t>
  </si>
  <si>
    <t>131999039</t>
  </si>
  <si>
    <t>Ziekenhuisopname van 6 tot maximaal 28 verpleegdagen bij neurologie bij een uitstulping van de tussenwervelschijf met druk op zenuwbanen (HNP)</t>
  </si>
  <si>
    <t>15B030</t>
  </si>
  <si>
    <t>131999041</t>
  </si>
  <si>
    <t>1 tot maximaal 3 dagbehandelingen bij jicht</t>
  </si>
  <si>
    <t>15B031</t>
  </si>
  <si>
    <t>131999046</t>
  </si>
  <si>
    <t>Zeer uitgebreid klinisch neurofysiologisch onderzoek bij neurologie of sportgeneeskunde bij een uitstulping van de tussenwervelschijf met druk op zenuwbanen (HNP)</t>
  </si>
  <si>
    <t>15B032</t>
  </si>
  <si>
    <t>131999047</t>
  </si>
  <si>
    <t>Meer dan 4 polikliniekbezoeken/ consultaties op afstand en onderzoek of behandeling bij een gewrichtsontsteking als gevolg van reuma (reumatoïde artritis)</t>
  </si>
  <si>
    <t>15B033</t>
  </si>
  <si>
    <t>131999051</t>
  </si>
  <si>
    <t>Inbrengen van een heupprothese bij slijtage van de heup</t>
  </si>
  <si>
    <t>15B034</t>
  </si>
  <si>
    <t>131999052</t>
  </si>
  <si>
    <t>Inbrengen van een heupprothese tijdens een ziekenhuisopname bij slijtage van de heup</t>
  </si>
  <si>
    <t>15B035</t>
  </si>
  <si>
    <t>131999053</t>
  </si>
  <si>
    <t>Aanbrengen of verwijderen van gips of ander groot uitwendig fixatiemateriaal (materiaal dat beweging tegengaat) bij een ziekte van botspierstelsel van de wervelkolom</t>
  </si>
  <si>
    <t>15B036</t>
  </si>
  <si>
    <t>131999054</t>
  </si>
  <si>
    <t>Ziekenhuisopname en/of intensieve multidisciplinaire behandeling met maximaal 5 verpleegdagen en/of behandeldagen bij een ziekte van botspierstelsel van de wervelkolom</t>
  </si>
  <si>
    <t>15B037</t>
  </si>
  <si>
    <t>131999055</t>
  </si>
  <si>
    <t>Aanbrengen of verwijderen van gips of ander groot uitwendig fixatiemateriaal (materiaal dat beweging tegengaat) bij een uitstulping van de tussenwervelschijf met druk op zenuwbanen (HNP)</t>
  </si>
  <si>
    <t>15B038</t>
  </si>
  <si>
    <t>131999056</t>
  </si>
  <si>
    <t>Ziekenhuisopname met maximaal 5 verpleegdagen bij een uitstulping van de tussenwervelschijf met druk op zenuwbanen (HNP)</t>
  </si>
  <si>
    <t>15B041</t>
  </si>
  <si>
    <t>131999062</t>
  </si>
  <si>
    <t>Routine klinisch neurofysiologisch onderzoek bij neurologie of sportgeneeskunde bij een uitstulping van de tussenwervelschijf met druk op zenuwbanen (HNP)</t>
  </si>
  <si>
    <t>15B042</t>
  </si>
  <si>
    <t>131999064</t>
  </si>
  <si>
    <t>Meer dan 4 polikliniekbezoeken/ consultaties op afstand en onderzoek of behandeling bij jicht</t>
  </si>
  <si>
    <t>15B043</t>
  </si>
  <si>
    <t>131999065</t>
  </si>
  <si>
    <t>3 tot 4 polikliniekbezoeken/ consultaties op afstand en onderzoek of behandeling bij een gewrichtsontsteking als gevolg van reuma (reumatoïde artritis)</t>
  </si>
  <si>
    <t>15B044</t>
  </si>
  <si>
    <t>131999066</t>
  </si>
  <si>
    <t>Meer dan 4 polikliniekbezoeken/ consultaties op afstand en een echo bij een gewrichtsontsteking als gevolg van reuma (reumatoïde artritis)</t>
  </si>
  <si>
    <t>15B045</t>
  </si>
  <si>
    <t>131999075</t>
  </si>
  <si>
    <t>Aanbrengen of verwijderen van gips of ander uitwendig fixatiemateriaal (materiaal dat beweging tegengaat) bij een ziekte van botspierstelsel van de wervelkolom</t>
  </si>
  <si>
    <t>15B046</t>
  </si>
  <si>
    <t>131999076</t>
  </si>
  <si>
    <t>Ziekenhuisopname en/of intensieve multidisciplinaire behandeling met meer dan 28 verpleegdagen en/of behandeldagen bij een ziekte van botspierstelsel van de wervelkolom</t>
  </si>
  <si>
    <t>15B047</t>
  </si>
  <si>
    <t>131999077</t>
  </si>
  <si>
    <t>Ziekenhuisopname en/of intensieve multidisciplinaire behandeling van 6 tot maximaal 28 verpleegdagen en/of behandeldagen bij een ziekte van botspierstelsel van de wervelkolom</t>
  </si>
  <si>
    <t>15B048</t>
  </si>
  <si>
    <t>131999078</t>
  </si>
  <si>
    <t>Aanbrengen of verwijderen van gips of ander uitwendig fixatiemateriaal (materiaal dat beweging tegengaat) bij een uitstulping van de tussenwervelschijf met druk op zenuwbanen (HNP)</t>
  </si>
  <si>
    <t>15B049</t>
  </si>
  <si>
    <t>131999079</t>
  </si>
  <si>
    <t>Ziekenhuisopname met meer dan 28 verpleegdagen bij een uitstulping van de tussenwervelschijf met druk op zenuwbanen (HNP)</t>
  </si>
  <si>
    <t>15B050</t>
  </si>
  <si>
    <t>131999080</t>
  </si>
  <si>
    <t>Ziekenhuisopname van 6 tot maximaal 28 verpleegdagen bij een uitstulping van de tussenwervelschijf met druk op zenuwbanen (HNP)</t>
  </si>
  <si>
    <t>15B051</t>
  </si>
  <si>
    <t>131999085</t>
  </si>
  <si>
    <t>3 tot 4 polikliniekbezoeken/ consultaties op afstand en onderzoek of behandeling bij jicht</t>
  </si>
  <si>
    <t>15B052</t>
  </si>
  <si>
    <t>131999086</t>
  </si>
  <si>
    <t>Meer dan 4 polikliniekbezoeken/ consultaties op afstand en een echo bij jicht</t>
  </si>
  <si>
    <t>15B053</t>
  </si>
  <si>
    <t>131999089</t>
  </si>
  <si>
    <t>3 tot 4 polikliniekbezoeken/ consultaties op afstand en een echo bij een gewrichtsontsteking als gevolg van reuma (reumatoïde artritis)</t>
  </si>
  <si>
    <t>15B054</t>
  </si>
  <si>
    <t>131999090</t>
  </si>
  <si>
    <t>Meer dan 4 polikliniekbezoeken/ consultaties op afstand bij een gewrichtsontsteking als gevolg van reuma (reumatoïde artritis)</t>
  </si>
  <si>
    <t>15B055</t>
  </si>
  <si>
    <t>131999091</t>
  </si>
  <si>
    <t>Meer dan 4 polikliniekbezoeken/ consultaties op afstand en beeldvormend onderzoek (röntgen of echo of CT-scan of MRI) bij een gewrichtsontsteking als gevolg van reuma (reumatoïde artritis)</t>
  </si>
  <si>
    <t>15B056</t>
  </si>
  <si>
    <t>131999094</t>
  </si>
  <si>
    <t>Aanbrengen of verwijderen van gips of ander uitwendig fixatiemateriaal (materiaal dat beweging tegengaat) bij een beschadiging van meniscus/ (kruis)banden van de knie</t>
  </si>
  <si>
    <t>15B057</t>
  </si>
  <si>
    <t>131999095</t>
  </si>
  <si>
    <t>Ziekenhuisopname met maximaal 5 verpleegdagen bij een beschadiging van meniscus/ (kruis)banden van de knie</t>
  </si>
  <si>
    <t>15B058</t>
  </si>
  <si>
    <t>131999096</t>
  </si>
  <si>
    <t>Aanbrengen of verwijderen van gips of ander uitwendig groot fixatiemateriaal (materiaal dat beweging tegengaat) bij slijtage van de heup</t>
  </si>
  <si>
    <t>15B059</t>
  </si>
  <si>
    <t>131999097</t>
  </si>
  <si>
    <t>Ziekenhuisopname met maximaal 5 verpleegdagen bij slijtage van de heup</t>
  </si>
  <si>
    <t>15B060</t>
  </si>
  <si>
    <t>131999102</t>
  </si>
  <si>
    <t>Operatie aan de knieband(en) bij een ziekte van botspierstelsel</t>
  </si>
  <si>
    <t>15B061</t>
  </si>
  <si>
    <t>131999103</t>
  </si>
  <si>
    <t>Inbrengen van een knieprothese bij slijtage van de knie</t>
  </si>
  <si>
    <t>15B062</t>
  </si>
  <si>
    <t>131999104</t>
  </si>
  <si>
    <t>Inbrengen van een knieprothese tijdens een ziekenhuisopname bij slijtage van de knie</t>
  </si>
  <si>
    <t>15B063</t>
  </si>
  <si>
    <t>131999105</t>
  </si>
  <si>
    <t>Behandeling bij klachten aan de wervelkolom</t>
  </si>
  <si>
    <t>15B064</t>
  </si>
  <si>
    <t>131999106</t>
  </si>
  <si>
    <t>Behandeling bij een uitstulping van de tussenwervelschijf met druk op zenuwbanen (HNP)</t>
  </si>
  <si>
    <t>15B067</t>
  </si>
  <si>
    <t>131999113</t>
  </si>
  <si>
    <t>Diagnostiek/ingreep/meer dan 2 polikliniekbezoeken/consultaties op afstand tijdens vervolgcontact bij neurologie of sportgeneeskunde bij uitstulping van tussenwervelschijf met druk op zenuwbanen (HNP)</t>
  </si>
  <si>
    <t>15B068</t>
  </si>
  <si>
    <t>131999114</t>
  </si>
  <si>
    <t>Diagnostiek/ ingreep en/of meer dan 2 polikliniekbezoeken/ consultaties op afstand bij neurologie of sportgeneeskunde bij een uitstulping van de tussenwervelschijf met druk op zenuwbanen (HNP)</t>
  </si>
  <si>
    <t>15B069</t>
  </si>
  <si>
    <t>131999122</t>
  </si>
  <si>
    <t>3 tot 4 polikliniekbezoeken/ consultaties op afstand en een echo bij jicht</t>
  </si>
  <si>
    <t>15B070</t>
  </si>
  <si>
    <t>131999123</t>
  </si>
  <si>
    <t>Meer dan 4 polikliniekbezoeken/ consultaties op afstand bij jicht</t>
  </si>
  <si>
    <t>15B071</t>
  </si>
  <si>
    <t>131999124</t>
  </si>
  <si>
    <t>Meer dan 4 polikliniekbezoeken/ consultaties op afstand en beeldvormend onderzoek (röntgen of echo of CT-scan of MRI) bij jicht</t>
  </si>
  <si>
    <t>15B072</t>
  </si>
  <si>
    <t>131999125</t>
  </si>
  <si>
    <t>1 of 2 polikliniekbezoeken/ consultaties op afstand en onderzoek of behandeling tijdens vervolgcontact bij een gewrichtsontsteking als gevolg van reuma (reumatoïde artritis)</t>
  </si>
  <si>
    <t>15B073</t>
  </si>
  <si>
    <t>131999126</t>
  </si>
  <si>
    <t>1 of 2 polikliniekbezoeken/ consultaties op afstand en onderzoek of behandeling bij een gewrichtsontsteking als gevolg van reuma (reumatoïde artritis)</t>
  </si>
  <si>
    <t>15B074</t>
  </si>
  <si>
    <t>131999127</t>
  </si>
  <si>
    <t>3 tot 4 polikliniekbezoeken/ consultaties op afstand bij een gewrichtsontsteking als gevolg van reuma (reumatoïde artritis)</t>
  </si>
  <si>
    <t>15B075</t>
  </si>
  <si>
    <t>131999128</t>
  </si>
  <si>
    <t>3 tot 4 polikliniekbezoeken/ consultaties op afstand en beeldvormend onderzoek (röntgen of echo of CT-scan of MRI) bij een gewrichtsontsteking als gevolg van reuma (reumatoïde artritis)</t>
  </si>
  <si>
    <t>15B076</t>
  </si>
  <si>
    <t>131999132</t>
  </si>
  <si>
    <t>Aanbrengen of verwijderen van gips of ander groot uitwendig fixatiemateriaal (materiaal dat beweging tegengaat) bij een beschadiging van meniscus/ (kruis)banden van de knie</t>
  </si>
  <si>
    <t>15B079</t>
  </si>
  <si>
    <t>131999137</t>
  </si>
  <si>
    <t>Aanbrengen of verwijderen van gips of ander groot uitwendig fixatiemateriaal (materiaal dat beweging tegengaat) bij slijtage van de knie</t>
  </si>
  <si>
    <t>15B080</t>
  </si>
  <si>
    <t>131999138</t>
  </si>
  <si>
    <t>Ziekenhuisopname met maximaal 5 verpleegdagen bij slijtage van de knie</t>
  </si>
  <si>
    <t>15B081</t>
  </si>
  <si>
    <t>131999139</t>
  </si>
  <si>
    <t>Aanbrengen of verwijderen van gips of ander uitwendig fixatiemateriaal (materiaal dat beweging tegengaat) bij slijtage van de heup</t>
  </si>
  <si>
    <t>15B082</t>
  </si>
  <si>
    <t>131999140</t>
  </si>
  <si>
    <t>Ziekenhuisopname met meer dan 28 verpleegdagen bij slijtage van de heup</t>
  </si>
  <si>
    <t>15B083</t>
  </si>
  <si>
    <t>131999141</t>
  </si>
  <si>
    <t>Ziekenhuisopname van 6 tot maximaal 28 verpleegdagen bij slijtage van de heup</t>
  </si>
  <si>
    <t>15B086</t>
  </si>
  <si>
    <t>131999152</t>
  </si>
  <si>
    <t>1 of 2 polikliniekbezoeken/ consultaties op afstand tijdens vervolgcontact bij neurologie of sportgeneeskunde bij een uitstulping van de tussenwervelschijf met druk op zenuwbanen (HNP)</t>
  </si>
  <si>
    <t>15B087</t>
  </si>
  <si>
    <t>131999153</t>
  </si>
  <si>
    <t>1 of 2 polikliniekbezoeken/ consultaties op afstand bij neurologie of sportgeneeskunde bij een uitstulping van de tussenwervelschijf met druk op de zenuwbanen (HNP)</t>
  </si>
  <si>
    <t>15B088</t>
  </si>
  <si>
    <t>131999158</t>
  </si>
  <si>
    <t>1 of 2 polikliniekbezoeken/ consultaties op afstand en onderzoek of behandeling tijdens vervolgcontact bij jicht</t>
  </si>
  <si>
    <t>15B089</t>
  </si>
  <si>
    <t>131999159</t>
  </si>
  <si>
    <t>1 of 2 polikliniekbezoeken/ consultaties op afstand en onderzoek of behandeling bij jicht</t>
  </si>
  <si>
    <t>15B090</t>
  </si>
  <si>
    <t>131999160</t>
  </si>
  <si>
    <t>3 tot 4 polikliniekbezoeken/ consultaties op afstand bij jicht</t>
  </si>
  <si>
    <t>15B091</t>
  </si>
  <si>
    <t>131999161</t>
  </si>
  <si>
    <t>3 tot 4 polikliniekbezoeken/ consultaties op afstand en beeldvormend onderzoek (röntgen of echo of CT-scan of MRI) bij jicht</t>
  </si>
  <si>
    <t>15B092</t>
  </si>
  <si>
    <t>131999162</t>
  </si>
  <si>
    <t>1 of 2 polikliniekbezoeken/ consultaties op afstand en een echo tijdens vervolgcontact bij een gewrichtsontsteking als gevolg van reuma (reumatoïde artritis)</t>
  </si>
  <si>
    <t>15B093</t>
  </si>
  <si>
    <t>131999163</t>
  </si>
  <si>
    <t>1 of 2 polikliniekbezoeken/ consultaties op afstand en een echo bij een gewrichtsontsteking als gevolg van reuma (reumatoïde artritis)</t>
  </si>
  <si>
    <t>15B094</t>
  </si>
  <si>
    <t>131999165</t>
  </si>
  <si>
    <t>Onderzoek(en) en/of behandeling(en) bij een beschadiging van meniscus/ (kruis)banden van de knie</t>
  </si>
  <si>
    <t>15B095</t>
  </si>
  <si>
    <t>131999169</t>
  </si>
  <si>
    <t>Aanbrengen of verwijderen van gips of ander uitwendig fixatiemateriaal (materiaal dat beweging tegengaat) bij slijtage van de knie</t>
  </si>
  <si>
    <t>15B098</t>
  </si>
  <si>
    <t>131999172</t>
  </si>
  <si>
    <t>Onderzoek(en) en/of behandeling(en) bij slijtage van de heup</t>
  </si>
  <si>
    <t>15B099</t>
  </si>
  <si>
    <t>131999178</t>
  </si>
  <si>
    <t>Beeldvormend onderzoek (röntgen of echo of CT-scan of MRI) bij een ziekte van botspierstelsel van de wervelkolom</t>
  </si>
  <si>
    <t>15B100</t>
  </si>
  <si>
    <t>131999179</t>
  </si>
  <si>
    <t>Diagnostisch onderzoek bij een ziekte van botspierstelsel van de wervelkolom</t>
  </si>
  <si>
    <t>15B101</t>
  </si>
  <si>
    <t>131999180</t>
  </si>
  <si>
    <t>Diagnostisch onderzoek en beeldvormend onderzoek (röntgen of echo of CT-scan of MRI) bij een ziekte van botspierstelsel van de wervelkolom</t>
  </si>
  <si>
    <t>15B102</t>
  </si>
  <si>
    <t>131999181</t>
  </si>
  <si>
    <t>Beeldvormend onderzoek (röntgen of echo of CT-scan of MRI) bij een uitstulping van de tussenwervelschijf met druk op zenuwbanen (HNP)</t>
  </si>
  <si>
    <t>15B107</t>
  </si>
  <si>
    <t>131999188</t>
  </si>
  <si>
    <t>1 of 2 polikliniekbezoeken/ consultaties op afstand en een echo tijdens vervolgcontact bij jicht</t>
  </si>
  <si>
    <t>15B108</t>
  </si>
  <si>
    <t>131999189</t>
  </si>
  <si>
    <t>1 of 2 polikliniekbezoeken/ consultaties op afstand en een echo bij jicht</t>
  </si>
  <si>
    <t>15B109</t>
  </si>
  <si>
    <t>131999190</t>
  </si>
  <si>
    <t>1 of 2 polikliniekbezoeken/ consultaties op afstand tijdens vervolgcontact bij een gewrichtsontsteking als gevolg van reuma (reumatoïde artritis)</t>
  </si>
  <si>
    <t>15B110</t>
  </si>
  <si>
    <t>131999191</t>
  </si>
  <si>
    <t>1 of 2 polikliniekbezoeken/ consultaties op afstand en beeldvormend onderzoek (röntgen/echo/CT-scan/MRI) tijdens vervolgcontact bij een gewrichtsontsteking als gevolg van reuma (reumatoïde artritis)</t>
  </si>
  <si>
    <t>15B111</t>
  </si>
  <si>
    <t>131999192</t>
  </si>
  <si>
    <t>1 of 2 polikliniekbezoeken/ consultaties op afstand bij een gewrichtsontsteking als gevolg van reuma (reumatoïde artritis)</t>
  </si>
  <si>
    <t>15B112</t>
  </si>
  <si>
    <t>131999193</t>
  </si>
  <si>
    <t>1 of 2 polikliniekbezoeken/ consultaties op afstand met beeldvormend onderzoek (röntgen of echo of CT-scan of MRI) bij een gewrichtsontsteking als gevolg van reuma (reumatoïde artritis)</t>
  </si>
  <si>
    <t>15B113</t>
  </si>
  <si>
    <t>131999195</t>
  </si>
  <si>
    <t>Dagbehandeling(en) en/of meer dan 2 polikliniekbezoeken/ consultaties op afstand bij een beschadiging van de meniscus/ (kruis)banden van de knie</t>
  </si>
  <si>
    <t>15B114</t>
  </si>
  <si>
    <t>131999197</t>
  </si>
  <si>
    <t>Onderzoek(en) en/of behandeling(en) bij slijtage van de knie</t>
  </si>
  <si>
    <t>15B115</t>
  </si>
  <si>
    <t>131999198</t>
  </si>
  <si>
    <t>Dagbehandeling(en) en/of meer dan 2 polikliniekbezoeken/ consultaties op afstand bij slijtage van de heup</t>
  </si>
  <si>
    <t>15B116</t>
  </si>
  <si>
    <t>131999202</t>
  </si>
  <si>
    <t>Dagbehandeling(en) en/of meer dan 2 polikliniekbezoeken/ consultaties op afstand bij een ziekte van botspierstelsel van de wervelkolom</t>
  </si>
  <si>
    <t>15B117</t>
  </si>
  <si>
    <t>131999203</t>
  </si>
  <si>
    <t>Dagbehandeling(en) en/of meer dan 2 polikliniekbezoeken/ consultaties op afstand bij een uitstulping van de tussenwervelschijf met druk op zenuwbanen (HNP)</t>
  </si>
  <si>
    <t>15B120</t>
  </si>
  <si>
    <t>131999210</t>
  </si>
  <si>
    <t>1 of 2 polikliniekbezoeken/ consultaties op afstand tijdens vervolgcontact bij jicht</t>
  </si>
  <si>
    <t>15B121</t>
  </si>
  <si>
    <t>131999211</t>
  </si>
  <si>
    <t>1 of 2 polikliniekbezoeken/ consultaties op afstand en beeldvormend onderzoek (röntgen of echo of CT-scan of MRI) tijdens vervolgcontact bij jicht</t>
  </si>
  <si>
    <t>15B122</t>
  </si>
  <si>
    <t>131999212</t>
  </si>
  <si>
    <t>1 of 2 polikliniekbezoeken/ consultaties op afstand bij jicht</t>
  </si>
  <si>
    <t>15B123</t>
  </si>
  <si>
    <t>131999213</t>
  </si>
  <si>
    <t>1 of 2 polikliniekbezoeken/ consultaties op afstand met beeldvormend onderzoek (röntgen of echo of CT-scan of MRI) bij jicht</t>
  </si>
  <si>
    <t>15B124</t>
  </si>
  <si>
    <t>131999215</t>
  </si>
  <si>
    <t>Meer dan 2 (routine) onderzoeken bij een beschadiging van de meniscus/ (kruis)banden van de knie</t>
  </si>
  <si>
    <t>15B125</t>
  </si>
  <si>
    <t>131999217</t>
  </si>
  <si>
    <t>Dagbehandeling(en) en/of meer dan 2 polikliniekbezoeken/ consultaties op afstand bij slijtage van de knie</t>
  </si>
  <si>
    <t>15B126</t>
  </si>
  <si>
    <t>131999218</t>
  </si>
  <si>
    <t>Meer dan 2 (routine) onderzoeken bij slijtage van de heup</t>
  </si>
  <si>
    <t>15B127</t>
  </si>
  <si>
    <t>131999223</t>
  </si>
  <si>
    <t>Meer dan 2 (routine) onderzoeken bij een ziekte van botspierstelsel van de wervelkolom</t>
  </si>
  <si>
    <t>15B128</t>
  </si>
  <si>
    <t>131999224</t>
  </si>
  <si>
    <t>Meer dan 2 (routine) onderzoeken bij een uitstulping van de tussenwervelschijf met druk op zenuwbanen (HNP)</t>
  </si>
  <si>
    <t>15B131</t>
  </si>
  <si>
    <t>131999230</t>
  </si>
  <si>
    <t>1 of 2 polikliniekbezoeken/ consultaties op afstand bij een beschadiging van de meniscus/ (kruis)banden van de knie</t>
  </si>
  <si>
    <t>15B132</t>
  </si>
  <si>
    <t>131999232</t>
  </si>
  <si>
    <t>Meer dan 2 (routine) onderzoeken bij slijtage van de knie</t>
  </si>
  <si>
    <t>15B133</t>
  </si>
  <si>
    <t>131999234</t>
  </si>
  <si>
    <t>1 of 2 polikliniekbezoeken/ consultaties op afstand bij slijtage van de heup</t>
  </si>
  <si>
    <t>15B134</t>
  </si>
  <si>
    <t>131999237</t>
  </si>
  <si>
    <t>1 of 2 polikliniekbezoeken/ consultaties op afstand bij een ziekte van botspierstelsel van de wervelkolom</t>
  </si>
  <si>
    <t>15B135</t>
  </si>
  <si>
    <t>131999239</t>
  </si>
  <si>
    <t>1 of 2 polikliniekbezoeken/ consultaties op afstand bij een uitstulping van de tussenwervelschijf met druk op zenuwbanen (HNP)</t>
  </si>
  <si>
    <t>15B138</t>
  </si>
  <si>
    <t>131999246</t>
  </si>
  <si>
    <t>1 of 2 polikliniekbezoeken/ consultaties op afstand bij slijtage van de knie</t>
  </si>
  <si>
    <t>15B197</t>
  </si>
  <si>
    <t>140401002</t>
  </si>
  <si>
    <t>Kijkoperatie in de buikholte bij nierstenen</t>
  </si>
  <si>
    <t>15B198</t>
  </si>
  <si>
    <t>140401003</t>
  </si>
  <si>
    <t>Ingrepen bij nierstenen</t>
  </si>
  <si>
    <t>140401004</t>
  </si>
  <si>
    <t>Ziekenhuisopname met maximaal 5 verpleegdagen bij nierstenen</t>
  </si>
  <si>
    <t>15B200</t>
  </si>
  <si>
    <t>140401005</t>
  </si>
  <si>
    <t>Dagbehandeling(en) en/of meer dan 2 polikliniekbezoeken/ consultaties op afstand en/of onderzoeken bij nierstenen</t>
  </si>
  <si>
    <t>15B201</t>
  </si>
  <si>
    <t>140401006</t>
  </si>
  <si>
    <t>Ziekenhuisopname met meer dan 28 verpleegdagen bij nierstenen</t>
  </si>
  <si>
    <t>15B202</t>
  </si>
  <si>
    <t>140401007</t>
  </si>
  <si>
    <t>Ziekenhuisopname van 6 tot maximaal 28 verpleegdagen bij nierstenen</t>
  </si>
  <si>
    <t>15B203</t>
  </si>
  <si>
    <t>140401008</t>
  </si>
  <si>
    <t>Kijkoperatie bij nierstenen</t>
  </si>
  <si>
    <t>15B204</t>
  </si>
  <si>
    <t>140401009</t>
  </si>
  <si>
    <t>Open operatie bij nierstenen</t>
  </si>
  <si>
    <t>15B205</t>
  </si>
  <si>
    <t>140401010</t>
  </si>
  <si>
    <t>Open operatie tijdens een ziekenhuisopname bij nierstenen</t>
  </si>
  <si>
    <t>15B206</t>
  </si>
  <si>
    <t>140401012</t>
  </si>
  <si>
    <t>1 of 2 polikliniekbezoeken/ consultaties op afstand bij nierstenen</t>
  </si>
  <si>
    <t>15B207</t>
  </si>
  <si>
    <t>140401015</t>
  </si>
  <si>
    <t>Niersteenvergruizing bij nierstenen</t>
  </si>
  <si>
    <t>15B208</t>
  </si>
  <si>
    <t>149999002</t>
  </si>
  <si>
    <t>Inbrengen of vervangen van een incontinentieprothese bij urineverlies/ verzakking</t>
  </si>
  <si>
    <t>15B209</t>
  </si>
  <si>
    <t>149999006</t>
  </si>
  <si>
    <t>Het spoelen van de blaas met vloeistof bij een goedaardige vergroting van de prostaat</t>
  </si>
  <si>
    <t>149999011</t>
  </si>
  <si>
    <t>Kijkoperatie in de buikholte bij een goedaardige vergroting van de prostaat</t>
  </si>
  <si>
    <t>15B211</t>
  </si>
  <si>
    <t>149999012</t>
  </si>
  <si>
    <t>Operatie bij een goedaardige vergroting van de prostaat</t>
  </si>
  <si>
    <t>149999013</t>
  </si>
  <si>
    <t>Operatie tijdens een ziekenhuisopname bij een goedaardige vergroting van de prostaat</t>
  </si>
  <si>
    <t>149999017</t>
  </si>
  <si>
    <t>Het spoelen van de blaas met vloeistof bij urineverlies man</t>
  </si>
  <si>
    <t>149999020</t>
  </si>
  <si>
    <t>Het spoelen van de blaas met vloeistof bij urineverlies/ verzakking vrouw</t>
  </si>
  <si>
    <t>149999024</t>
  </si>
  <si>
    <t>Ziekenhuisopname met maximaal 5 verpleegdagen bij een goedaardige vergroting van de prostaat</t>
  </si>
  <si>
    <t>15B217</t>
  </si>
  <si>
    <t>149999026</t>
  </si>
  <si>
    <t>Kijkoperatie bij een goedaardige vergroting van de prostaat</t>
  </si>
  <si>
    <t>149999032</t>
  </si>
  <si>
    <t>Operatie bij urineverlies/ verzakking</t>
  </si>
  <si>
    <t>15B219</t>
  </si>
  <si>
    <t>149999033</t>
  </si>
  <si>
    <t>Operatie tijdens een ziekenhuisopname bij urineverlies/ verzakking</t>
  </si>
  <si>
    <t>15B220</t>
  </si>
  <si>
    <t>149999036</t>
  </si>
  <si>
    <t>Behandeling of onderzoek en/of meer dan 2 polikliniekbezoeken/ consultaties op afstand en/of dagbehandeling bij een goedaardige vergroting van de prostaat</t>
  </si>
  <si>
    <t>15B221</t>
  </si>
  <si>
    <t>149999037</t>
  </si>
  <si>
    <t>1 tot 3 operaties bij een goedaardige vergroting van de prostaat</t>
  </si>
  <si>
    <t>149999038</t>
  </si>
  <si>
    <t>Meer dan 3 operaties bij een goedaardige vergroting van de prostaat</t>
  </si>
  <si>
    <t>15B223</t>
  </si>
  <si>
    <t>149999039</t>
  </si>
  <si>
    <t>Ziekenhuisopname met meer dan 28 verpleegdagen bij een goedaardige vergroting van de prostaat</t>
  </si>
  <si>
    <t>15B224</t>
  </si>
  <si>
    <t>149999040</t>
  </si>
  <si>
    <t>Ziekenhuisopname van 6 tot maximaal 28 verpleegdagen bij een goedaardige vergroting van de prostaat</t>
  </si>
  <si>
    <t>15B225</t>
  </si>
  <si>
    <t>149999043</t>
  </si>
  <si>
    <t>Ziekenhuisopname met maximaal 5 verpleegdagen bij urineverlies man</t>
  </si>
  <si>
    <t>15B226</t>
  </si>
  <si>
    <t>149999044</t>
  </si>
  <si>
    <t>Ziekenhuisopname met maximaal 5 verpleegdagen bij urineverlies/ verzakking vrouw</t>
  </si>
  <si>
    <t>15B227</t>
  </si>
  <si>
    <t>149999045</t>
  </si>
  <si>
    <t>Uitgebreide operatie om urineverlies te verhelpen bij urineverlies/ verzakking</t>
  </si>
  <si>
    <t>15B228</t>
  </si>
  <si>
    <t>149999046</t>
  </si>
  <si>
    <t>Operatie om een verzakking te verhelpen bij urineverlies/ verzakking</t>
  </si>
  <si>
    <t>15B229</t>
  </si>
  <si>
    <t>149999047</t>
  </si>
  <si>
    <t>Operatie om een verzakking te verhelpen tijdens een ziekenhuisopname bij urineverlies/ verzakking</t>
  </si>
  <si>
    <t>15B230</t>
  </si>
  <si>
    <t>149999056</t>
  </si>
  <si>
    <t>1 of 2 polikliniekbezoeken/ consultaties op afstand bij een goedaardige vergroting van de prostaat</t>
  </si>
  <si>
    <t>15B231</t>
  </si>
  <si>
    <t>149999057</t>
  </si>
  <si>
    <t>Behandeling of onderzoek en/of meer dan 2 polikliniekbezoeken/ consultaties op afstand en/of dagbehandeling bij urineverlies/ verzakking</t>
  </si>
  <si>
    <t>15B232</t>
  </si>
  <si>
    <t>149999058</t>
  </si>
  <si>
    <t>1 tot 3 operaties bij urineverlies man</t>
  </si>
  <si>
    <t>149999059</t>
  </si>
  <si>
    <t>Meer dan 3 operaties bij urineverlies man</t>
  </si>
  <si>
    <t>149999060</t>
  </si>
  <si>
    <t>Ziekenhuisopname met meer dan 28 verpleegdagen bij urineverlies man</t>
  </si>
  <si>
    <t>15B235</t>
  </si>
  <si>
    <t>149999061</t>
  </si>
  <si>
    <t>Ziekenhuisopname van 6 tot maximaal 28 verpleegdagen bij urineverlies man</t>
  </si>
  <si>
    <t>15B236</t>
  </si>
  <si>
    <t>149999062</t>
  </si>
  <si>
    <t>Onderzoek(en) en/of behandeling(en) bij urineverlies/ verzakking</t>
  </si>
  <si>
    <t>15B237</t>
  </si>
  <si>
    <t>149999063</t>
  </si>
  <si>
    <t>1 tot 3 operaties bij urineverlies/ verzakking</t>
  </si>
  <si>
    <t>149999064</t>
  </si>
  <si>
    <t>Meer dan 3 operaties bij urineverlies/ verzakking</t>
  </si>
  <si>
    <t>149999067</t>
  </si>
  <si>
    <t>Operatie om urineverlies te verhelpen bij urineverlies/ verzakking</t>
  </si>
  <si>
    <t>15B242</t>
  </si>
  <si>
    <t>149999071</t>
  </si>
  <si>
    <t>1 of 2 polikliniekbezoeken/ consultaties op afstand bij urineverlies man</t>
  </si>
  <si>
    <t>15B243</t>
  </si>
  <si>
    <t>149999072</t>
  </si>
  <si>
    <t>Dagbehandeling(en) en/of meer dan 2 polikliniekbezoeken/ consultaties op afstand en/of meer dan 2 onderzoeken bij urineverlies/ verzakking</t>
  </si>
  <si>
    <t>15B245</t>
  </si>
  <si>
    <t>149999076</t>
  </si>
  <si>
    <t>1 of 2 polikliniekbezoeken/ consultaties op afstand bij urineverlies/ verzakking</t>
  </si>
  <si>
    <t>15B246</t>
  </si>
  <si>
    <t>150101002</t>
  </si>
  <si>
    <t>Operatie wegens buitenbaarmoederlijke zwangerschap</t>
  </si>
  <si>
    <t>15B247</t>
  </si>
  <si>
    <t>150101003</t>
  </si>
  <si>
    <t>Onderzoek(en) en/of behandeling(en) bij problemen in de vroege zwangerschap of zwangerschap eindigend in een miskraam</t>
  </si>
  <si>
    <t>15B248</t>
  </si>
  <si>
    <t>150101004</t>
  </si>
  <si>
    <t>Ziekenhuisopname met maximaal 5 verpleegdagen bij problemen in de vroege zwangerschap of zwangerschap eindigend in een miskraam</t>
  </si>
  <si>
    <t>15B249</t>
  </si>
  <si>
    <t>150101006</t>
  </si>
  <si>
    <t>Zwangerschapsonderbreking of weghalen miskraam bij problemen in de vroege zwangerschap</t>
  </si>
  <si>
    <t>15B250</t>
  </si>
  <si>
    <t>150101007</t>
  </si>
  <si>
    <t>Dagbehandeling(en) en/of meer dan 2 polikliniekbezoeken/ consultaties op afstand en/of meer dan 2 onderzoeken bij problemen in de vroege zwangerschap of zwangerschap eindigend in een miskraam</t>
  </si>
  <si>
    <t>15B251</t>
  </si>
  <si>
    <t>150101008</t>
  </si>
  <si>
    <t>Ziekenhuisopname met meer dan 28 verpleegdagen bij problemen in de vroege zwangerschap of zwangerschap eindigend in een miskraam</t>
  </si>
  <si>
    <t>15B252</t>
  </si>
  <si>
    <t>150101009</t>
  </si>
  <si>
    <t>Ziekenhuisopname van 6 tot maximaal 28 verpleegdagen bij problemen in de vroege zwangerschap of zwangerschap eindigend in een miskraam</t>
  </si>
  <si>
    <t>15B253</t>
  </si>
  <si>
    <t>150101011</t>
  </si>
  <si>
    <t>1 of 2 polikliniekbezoeken/ consultaties op afstand bij problemen in de vroege zwangerschap of zwangerschap eindigend in een miskraam</t>
  </si>
  <si>
    <t>15B254</t>
  </si>
  <si>
    <t>159899004</t>
  </si>
  <si>
    <t>Bevalling met behandeling van nabloeding bij ernstig bloedverlies tijdens de bevalling</t>
  </si>
  <si>
    <t>15B255</t>
  </si>
  <si>
    <t>159899007</t>
  </si>
  <si>
    <t>Keizersnede bij een bevalling</t>
  </si>
  <si>
    <t>15B256</t>
  </si>
  <si>
    <t>159899008</t>
  </si>
  <si>
    <t>Maximaal 5 dagbehandelingen en/of verpleegdagen bij nazorg na de bevalling en/of complicaties na de geboorte</t>
  </si>
  <si>
    <t>15B258</t>
  </si>
  <si>
    <t>159899010</t>
  </si>
  <si>
    <t>Bevalling met (handmatig) verwijderen van de placenta of operatie in geval van scheur in de baarmoederhals bij een vastzittende moederkoek/ scheur in de baarmoederhals</t>
  </si>
  <si>
    <t>15B259</t>
  </si>
  <si>
    <t>159899011</t>
  </si>
  <si>
    <t>Meer dan 28 dagbehandelingen en/of verpleegdagen bij nazorg na de bevalling en/of complicaties na de geboorte</t>
  </si>
  <si>
    <t>15B260</t>
  </si>
  <si>
    <t>159899012</t>
  </si>
  <si>
    <t>6 tot maximaal 28 dagbehandelingen en/of verpleegdagen bij nazorg na de bevalling en/of complicaties na de geboorte</t>
  </si>
  <si>
    <t>15B261</t>
  </si>
  <si>
    <t>159899013</t>
  </si>
  <si>
    <t>Behandeling van nabloeding bij complicaties na bevalling</t>
  </si>
  <si>
    <t>15B262</t>
  </si>
  <si>
    <t>159899014</t>
  </si>
  <si>
    <t>Begeleiding van een stuitligging of meerling bij een stuitligging bij de bevalling/ bevalling meerling</t>
  </si>
  <si>
    <t>15B263</t>
  </si>
  <si>
    <t>159899016</t>
  </si>
  <si>
    <t>(Handmatig) verwijderen van de placenta of operatie in geval van scheur in de baarmoederhals na bevalling</t>
  </si>
  <si>
    <t>15B264</t>
  </si>
  <si>
    <t>159899017</t>
  </si>
  <si>
    <t>Bevalling via de vagina met behulp van een verlostang of vacuümcup bij een kunstverlossing</t>
  </si>
  <si>
    <t>15B265</t>
  </si>
  <si>
    <t>159899019</t>
  </si>
  <si>
    <t>Begeleiding van een spontane bevalling bij een bevalling</t>
  </si>
  <si>
    <t>15B269</t>
  </si>
  <si>
    <t>159999010</t>
  </si>
  <si>
    <t>Plaatsen van een bandje om de baarmoedermond bij begeleiding zwangerschap</t>
  </si>
  <si>
    <t>15B274</t>
  </si>
  <si>
    <t>159999016</t>
  </si>
  <si>
    <t>Onderzoek(en) en/of behandeling(en) bij begeleiding zwangerschap</t>
  </si>
  <si>
    <t>15B275</t>
  </si>
  <si>
    <t>159999017</t>
  </si>
  <si>
    <t>Ziekenhuisopname met maximaal 5 verpleegdagen bij begeleiding zwangerschap</t>
  </si>
  <si>
    <t>15B277</t>
  </si>
  <si>
    <t>159999019</t>
  </si>
  <si>
    <t>Dagbehandeling(en) en/of meer dan 2 polikliniekbezoeken/ consultaties op afstand bij begeleiding zwangerschap</t>
  </si>
  <si>
    <t>15B278</t>
  </si>
  <si>
    <t>159999020</t>
  </si>
  <si>
    <t>Ziekenhuisopname met meer dan 28 verpleegdagen bij begeleiding zwangerschap</t>
  </si>
  <si>
    <t>15B279</t>
  </si>
  <si>
    <t>159999021</t>
  </si>
  <si>
    <t>Ziekenhuisopname van 6 tot maximaal 28 verpleegdagen bij begeleiding zwangerschap</t>
  </si>
  <si>
    <t>15B281</t>
  </si>
  <si>
    <t>159999023</t>
  </si>
  <si>
    <t>Meer dan 2 onderzoeken bij begeleiding zwangerschap</t>
  </si>
  <si>
    <t>15B282</t>
  </si>
  <si>
    <t>159999027</t>
  </si>
  <si>
    <t>1 of 2 polikliniekbezoeken/ consultaties op afstand bij begeleiding zwangerschap</t>
  </si>
  <si>
    <t>15B283</t>
  </si>
  <si>
    <t>181105002</t>
  </si>
  <si>
    <t>Uitgebreide operatie bij een afwijking van de baarmoederhals</t>
  </si>
  <si>
    <t>15B284</t>
  </si>
  <si>
    <t>181105003</t>
  </si>
  <si>
    <t>Kleine operatie bij een afwijking van de baarmoederhals bij een afwijking van de baarmoederhals</t>
  </si>
  <si>
    <t>15B285</t>
  </si>
  <si>
    <t>181105004</t>
  </si>
  <si>
    <t>Ziekenhuisopname met maximaal 5 verpleegdagen bij een afwijking van de baarmoederhals</t>
  </si>
  <si>
    <t>15B286</t>
  </si>
  <si>
    <t>181105006</t>
  </si>
  <si>
    <t>Operatie bij een afwijking van de baarmoederhals bij een afwijking van de baarmoederhals</t>
  </si>
  <si>
    <t>15B287</t>
  </si>
  <si>
    <t>181105007</t>
  </si>
  <si>
    <t>Onderzoek(en) en/of behandeling(en) bij een afwijking van de baarmoederhals</t>
  </si>
  <si>
    <t>15B290</t>
  </si>
  <si>
    <t>181105010</t>
  </si>
  <si>
    <t>Dagbehandeling(en) en/of meer dan 2 polikliniekbezoeken/ consultaties op afstand en/of meer dan 2 onderzoeken en/of plaatsen van een spiraal bij een afwijking van de baarmoederhals</t>
  </si>
  <si>
    <t>15B291</t>
  </si>
  <si>
    <t>181105012</t>
  </si>
  <si>
    <t>1 of 2 polikliniekbezoeken/ consultaties op afstand bij een afwijking van de baarmoederhals</t>
  </si>
  <si>
    <t>15B292</t>
  </si>
  <si>
    <t>192001002</t>
  </si>
  <si>
    <t>Verwijderen van een pacemaker of elektrode bij complicatie als gevolg van een chirurgische of medische behandeling</t>
  </si>
  <si>
    <t>15B293</t>
  </si>
  <si>
    <t>192001003</t>
  </si>
  <si>
    <t>Verwijderen van een pacemaker of elektrode tijdens een ziekenhuisopname bij complicatie als gevolg van een chirurgische of medische behandeling</t>
  </si>
  <si>
    <t>15B296</t>
  </si>
  <si>
    <t>192001007</t>
  </si>
  <si>
    <t>Vervangen van (een deel van) een heupprothese bij complicatie als gevolg van een chirurgische of medische behandeling</t>
  </si>
  <si>
    <t>15B297</t>
  </si>
  <si>
    <t>192001008</t>
  </si>
  <si>
    <t>Vervangen van (een deel van) een knieprothese bij complicatie als gevolg van een chirurgische of medische behandeling</t>
  </si>
  <si>
    <t>15B298</t>
  </si>
  <si>
    <t>192001009</t>
  </si>
  <si>
    <t>Behandeling of onderzoek en/of meer dan 2 polikliniekbezoeken/ consultaties op afstand en/of dagbehandeling bij complicatie als gevolg van een chirurgische of medische behandeling aan de heup</t>
  </si>
  <si>
    <t>15B299</t>
  </si>
  <si>
    <t>192001010</t>
  </si>
  <si>
    <t>Ziekenhuisopname met maximaal 5 verpleegdagen bij complicatie als gevolg van een chirurgische of medische behandeling aan de heup</t>
  </si>
  <si>
    <t>15B300</t>
  </si>
  <si>
    <t>192001011</t>
  </si>
  <si>
    <t>Uitgebreide operatie heup bij complicatie als gevolg van een chirurgische of medische behandeling aan de heup</t>
  </si>
  <si>
    <t>192001015</t>
  </si>
  <si>
    <t>Operatie aan bloedvaten bij complicatie als gevolg van een chirurgische of medische behandeling</t>
  </si>
  <si>
    <t>15B304</t>
  </si>
  <si>
    <t>192001016</t>
  </si>
  <si>
    <t>Vervangen van een prothese bij complicatie als gevolg van een chirurgische of medische behandeling aan een gewricht</t>
  </si>
  <si>
    <t>15B305</t>
  </si>
  <si>
    <t>192001017</t>
  </si>
  <si>
    <t>Behandeling of onderzoek en/of meer dan 2 polikliniekbezoeken/ consultaties op afstand en/of dagbehandeling bij complicatie als gevolg van een chirurgische of medische behandeling aan de knie</t>
  </si>
  <si>
    <t>15B306</t>
  </si>
  <si>
    <t>192001018</t>
  </si>
  <si>
    <t>Ziekenhuisopname met maximaal 5 verpleegdagen bij complicatie als gevolg van een chirurgische of medische behandeling aan de knie</t>
  </si>
  <si>
    <t>15B307</t>
  </si>
  <si>
    <t>192001019</t>
  </si>
  <si>
    <t>Uitgebreide operatie knie bij complicatie als gevolg van een chirurgische of medische behandeling aan de knie</t>
  </si>
  <si>
    <t>192001021</t>
  </si>
  <si>
    <t>1 of 2 polikliniekbezoeken/ consultaties op afstand bij complicatie als gevolg van een chirurgische of medische behandeling aan de heup</t>
  </si>
  <si>
    <t>15B309</t>
  </si>
  <si>
    <t>192001022</t>
  </si>
  <si>
    <t>Ziekenhuisopname met meer dan 28 verpleegdagen bij complicatie als gevolg van een chirurgische of medische behandeling aan de heup</t>
  </si>
  <si>
    <t>15B310</t>
  </si>
  <si>
    <t>192001023</t>
  </si>
  <si>
    <t>Ziekenhuisopname van 6 tot maximaal 28 verpleegdagen bij complicatie als gevolg van een chirurgische of medische behandeling aan de heup</t>
  </si>
  <si>
    <t>15B314</t>
  </si>
  <si>
    <t>192001027</t>
  </si>
  <si>
    <t>Behandeling of onderzoek en/of meer dan 2 polikliniekbezoeken/ consultaties op afstand en/of dagbehandeling bij complicatie als gevolg van een chirurgische of medische behandeling</t>
  </si>
  <si>
    <t>15B315</t>
  </si>
  <si>
    <t>192001028</t>
  </si>
  <si>
    <t>Ziekenhuisopname met maximaal 5 verpleegdagen bij complicatie als gevolg van een chirurgische of medische behandeling</t>
  </si>
  <si>
    <t>15B316</t>
  </si>
  <si>
    <t>192001029</t>
  </si>
  <si>
    <t>Behandeling of onderzoek en/of meer dan 2 polikliniekbezoeken/ consultaties op afstand en/of dagbehandeling bij complicatie als gevolg van een chirurgische of medische behandeling aan een gewricht</t>
  </si>
  <si>
    <t>15B317</t>
  </si>
  <si>
    <t>192001030</t>
  </si>
  <si>
    <t>Ziekenhuisopname met maximaal 5 verpleegdagen bij complicatie als gevolg van een chirurgische of medische behandeling aan een gewricht</t>
  </si>
  <si>
    <t>15B318</t>
  </si>
  <si>
    <t>192001031</t>
  </si>
  <si>
    <t>Uitgebreide operatie gewrichten bij complicatie als gevolg van een chirurgische of medische behandeling aan een gewricht</t>
  </si>
  <si>
    <t>192001033</t>
  </si>
  <si>
    <t>1 of 2 polikliniekbezoeken/ consultaties op afstand bij complicatie als gevolg van een chirurgische of medische behandeling aan de knie</t>
  </si>
  <si>
    <t>15B320</t>
  </si>
  <si>
    <t>192001034</t>
  </si>
  <si>
    <t>Ziekenhuisopname met meer dan 28 verpleegdagen bij complicatie als gevolg van een chirurgische of medische behandeling aan de knie</t>
  </si>
  <si>
    <t>15B321</t>
  </si>
  <si>
    <t>192001035</t>
  </si>
  <si>
    <t>Ziekenhuisopname van 6 tot maximaal 28 verpleegdagen bij complicatie als gevolg van een chirurgische of medische behandeling aan de knie</t>
  </si>
  <si>
    <t>15B323</t>
  </si>
  <si>
    <t>192001038</t>
  </si>
  <si>
    <t>Operatie heup bij complicatie als gevolg van een chirurgische of medische behandeling aan de heup</t>
  </si>
  <si>
    <t>15B326</t>
  </si>
  <si>
    <t>192001042</t>
  </si>
  <si>
    <t>1 of 2 polikliniekbezoeken/ consultaties op afstand bij complicatie als gevolg van een chirurgische of medische behandeling</t>
  </si>
  <si>
    <t>15B327</t>
  </si>
  <si>
    <t>192001043</t>
  </si>
  <si>
    <t>Ziekenhuisopname met meer dan 28 verpleegdagen bij complicatie als gevolg van een chirurgische of medische behandeling</t>
  </si>
  <si>
    <t>15B328</t>
  </si>
  <si>
    <t>192001044</t>
  </si>
  <si>
    <t>Ziekenhuisopname van 6 tot maximaal 28 verpleegdagen bij complicatie als gevolg van een chirurgische of medische behandeling</t>
  </si>
  <si>
    <t>15B329</t>
  </si>
  <si>
    <t>192001046</t>
  </si>
  <si>
    <t>1 of 2 polikliniekbezoeken/ consultaties op afstand bij complicatie als gevolg van een chirurgische of medische behandeling aan een gewricht</t>
  </si>
  <si>
    <t>15B330</t>
  </si>
  <si>
    <t>192001047</t>
  </si>
  <si>
    <t>Ziekenhuisopname met meer dan 28 verpleegdagen bij complicatie als gevolg van een chirurgische of medische behandeling aan een gewricht</t>
  </si>
  <si>
    <t>15B331</t>
  </si>
  <si>
    <t>192001048</t>
  </si>
  <si>
    <t>Ziekenhuisopname van 6 tot maximaal 28 verpleegdagen bij complicatie als gevolg van een chirurgische of medische behandeling aan een gewricht</t>
  </si>
  <si>
    <t>15B332</t>
  </si>
  <si>
    <t>192001049</t>
  </si>
  <si>
    <t>Verwijderen gewrichtsprothese bij complicatie als gevolg van een chirurgische of medische behandeling aan een gewricht</t>
  </si>
  <si>
    <t>15B333</t>
  </si>
  <si>
    <t>192001051</t>
  </si>
  <si>
    <t>Operatie knie bij complicatie als gevolg van een chirurgische of medische behandeling aan de knie</t>
  </si>
  <si>
    <t>15B336</t>
  </si>
  <si>
    <t>192001055</t>
  </si>
  <si>
    <t>Operatie gewricht bij complicatie als gevolg van een chirurgische of medische behandeling aan een gewricht</t>
  </si>
  <si>
    <t>15B343</t>
  </si>
  <si>
    <t>210301002</t>
  </si>
  <si>
    <t>Sterilisatie van de man</t>
  </si>
  <si>
    <t>210301004</t>
  </si>
  <si>
    <t>Plaatsen van een spiraal ter voorkoming van zwangerschap</t>
  </si>
  <si>
    <t>15B345</t>
  </si>
  <si>
    <t>210301005</t>
  </si>
  <si>
    <t>Sterilisatie van de vrouw ter voorkoming van zwangerschap</t>
  </si>
  <si>
    <t>15B346</t>
  </si>
  <si>
    <t>210301006</t>
  </si>
  <si>
    <t>Behandeling of onderzoek en/of meer dan 2 polikliniekbezoeken/ consultaties op afstand en/of dagbehandeling en/of verpleegdag(en) bij hulpverlening in verband met de voortplanting (man)</t>
  </si>
  <si>
    <t>15B347</t>
  </si>
  <si>
    <t>210301008</t>
  </si>
  <si>
    <t>Behandeling of onderzoek en/of meer dan 2 polikliniekbezoeken/ consultaties op afstand en/of dagbehandeling en/of verpleegdag(en) bij hulpverlening in verband met de voortplanting (vrouw)</t>
  </si>
  <si>
    <t>15B348</t>
  </si>
  <si>
    <t>210301009</t>
  </si>
  <si>
    <t>Kijkoperatie in de baarmoeder bij hulpverlening in verband met de voortplanting</t>
  </si>
  <si>
    <t>15B349</t>
  </si>
  <si>
    <t>210301011</t>
  </si>
  <si>
    <t>1 of 2 polikliniekbezoeken/ consultaties op afstand bij hulpverlening in verband met de voortplanting (man)</t>
  </si>
  <si>
    <t>15B350</t>
  </si>
  <si>
    <t>210301015</t>
  </si>
  <si>
    <t>1 of 2 polikliniekbezoeken/ consultaties op afstand vrouw bij hulpverlening in verband met de voortplanting (vrouw)</t>
  </si>
  <si>
    <t>15B351</t>
  </si>
  <si>
    <t>219699002</t>
  </si>
  <si>
    <t>Onderzoek(en) en/of behandeling(en) bij de gevolgen van een eerdere medische behandeling</t>
  </si>
  <si>
    <t>15B352</t>
  </si>
  <si>
    <t>219699003</t>
  </si>
  <si>
    <t>Dagbehandeling(en) en/of meer dan 2 polikliniekbezoeken/ consultaties op afstand en/of meer dan 2 onderzoeken bij de gevolgen van een eerdere medische behandeling</t>
  </si>
  <si>
    <t>15B353</t>
  </si>
  <si>
    <t>219699005</t>
  </si>
  <si>
    <t>1 of 2 polikliniekbezoeken/ consultaties op afstand bij de gevolgen van een eerdere medische behandeling</t>
  </si>
  <si>
    <t>15B354</t>
  </si>
  <si>
    <t>219699006</t>
  </si>
  <si>
    <t>Diagnostiek/ ingreep en/of meer dan 2 polikliniekbezoeken/ consultaties op afstand bij de nazorg na hartinfarct</t>
  </si>
  <si>
    <t>15B355</t>
  </si>
  <si>
    <t>219699007</t>
  </si>
  <si>
    <t>Maximaal 5 dagbehandelingen en/of verpleegdagen bij de nazorg na hartinfarct</t>
  </si>
  <si>
    <t>15B356</t>
  </si>
  <si>
    <t>219699008</t>
  </si>
  <si>
    <t>Diagnostiek/ ingreep en/of meer dan 2 polikliniekbezoeken/ consultaties op afstand bij de nazorg na hartoperatie/ dotteren</t>
  </si>
  <si>
    <t>15B357</t>
  </si>
  <si>
    <t>219699009</t>
  </si>
  <si>
    <t>Maximaal 5 dagbehandelingen en/of verpleegdagen bij de nazorg na hartoperatie/ dotteren</t>
  </si>
  <si>
    <t>15B358</t>
  </si>
  <si>
    <t>219699011</t>
  </si>
  <si>
    <t>1 of 2 polikliniekbezoeken/ consultaties op afstand bij de nazorg na hartinfarct</t>
  </si>
  <si>
    <t>15B359</t>
  </si>
  <si>
    <t>219699012</t>
  </si>
  <si>
    <t>Meer dan 28 dagbehandelingen en/of verpleegdagen bij de nazorg na hartinfarct</t>
  </si>
  <si>
    <t>15B360</t>
  </si>
  <si>
    <t>219699013</t>
  </si>
  <si>
    <t>6 tot maximaal 28 dagbehandelingen en/of verpleegdagen bij de nazorg na hartinfarct</t>
  </si>
  <si>
    <t>15B361</t>
  </si>
  <si>
    <t>219699014</t>
  </si>
  <si>
    <t>Diagnostiek/ ingreep en/of meer dan 2 polikliniekbezoeken/ consultaties op afstand bij de nazorg na hartafwijking en/of ingreep</t>
  </si>
  <si>
    <t>15B362</t>
  </si>
  <si>
    <t>219699015</t>
  </si>
  <si>
    <t>Maximaal 5 dagbehandelingen en/of verpleegdagen bij de nazorg na hartafwijking of ingreep</t>
  </si>
  <si>
    <t>15B363</t>
  </si>
  <si>
    <t>219699016</t>
  </si>
  <si>
    <t>Diagnostiek/ ingreep en/of meer dan 2 polikliniekbezoeken/ consultaties op afstand bij de nazorg na inbrengen van inwendige defibrillator (ICD) of het dragen van uitwendige defibrillator (LifeVest)</t>
  </si>
  <si>
    <t>15B364</t>
  </si>
  <si>
    <t>219699017</t>
  </si>
  <si>
    <t>Maximaal 5 dagbehandelingen en/of verpleegdagen bij de nazorg na inbrengen van een inwendige defibrillator (ICD) of het dragen van een uitwendige defibrillator (LifeVest)</t>
  </si>
  <si>
    <t>15B365</t>
  </si>
  <si>
    <t>219699019</t>
  </si>
  <si>
    <t>1 of 2 polikliniekbezoeken/ consultaties op afstand bij de nazorg na hartoperatie/ dotteren</t>
  </si>
  <si>
    <t>15B366</t>
  </si>
  <si>
    <t>219699020</t>
  </si>
  <si>
    <t>Meer dan 28 dagbehandelingen en/of verpleegdagen bij de nazorg na hartoperatie/ dotteren</t>
  </si>
  <si>
    <t>15B367</t>
  </si>
  <si>
    <t>219699021</t>
  </si>
  <si>
    <t>6 tot maximaal 28 dagbehandelingen en/of verpleegdagen bij de nazorg na hartoperatie/ dotteren</t>
  </si>
  <si>
    <t>15B368</t>
  </si>
  <si>
    <t>219699023</t>
  </si>
  <si>
    <t>1 of 2 polikliniekbezoeken/ consultaties op afstand bij de nazorg na hartafwijking of ingreep</t>
  </si>
  <si>
    <t>15B369</t>
  </si>
  <si>
    <t>219699024</t>
  </si>
  <si>
    <t>Meer dan 28 dagbehandelingen en/of verpleegdagen bij de nazorg na hartafwijking of ingreep</t>
  </si>
  <si>
    <t>15B370</t>
  </si>
  <si>
    <t>219699025</t>
  </si>
  <si>
    <t>6 tot maximaal 28 dagbehandelingen en/of verpleegdagen bij de nazorg na hartafwijking of ingreep</t>
  </si>
  <si>
    <t>15B371</t>
  </si>
  <si>
    <t>219699027</t>
  </si>
  <si>
    <t>1 of 2 polikliniekbezoeken/ consultaties op afstand bij de nazorg na inbrengen van een inwendige defibrillator (ICD) of het dragen van een uitwendige defibrillator (LifeVest)</t>
  </si>
  <si>
    <t>15B372</t>
  </si>
  <si>
    <t>219699028</t>
  </si>
  <si>
    <t>Meer dan 28 dagbehandelingen en/of verpleegdagen bij de nazorg na inbrengen van een inwendige defibrillator (ICD) of het dragen van een uitwendige defibrillator (LifeVest)</t>
  </si>
  <si>
    <t>15B373</t>
  </si>
  <si>
    <t>219699029</t>
  </si>
  <si>
    <t>6 tot maximaal 28 dagbehandelingen en/of verpleegdagen bij de nazorg na inbrengen van een inwendige defibrillator (ICD) of het dragen van een uitwendige defibrillator (LifeVest)</t>
  </si>
  <si>
    <t>15B376</t>
  </si>
  <si>
    <t>990004033</t>
  </si>
  <si>
    <t>Borstverkleining door een plastisch chirurg</t>
  </si>
  <si>
    <t>990004061</t>
  </si>
  <si>
    <t>Hersteloperatie van afwijkende stand van de oogleden door een plastisch chirurg</t>
  </si>
  <si>
    <t>15B410</t>
  </si>
  <si>
    <t>990089002</t>
  </si>
  <si>
    <t>Ingewikkelde pijnbestrijding bij pijn bij lage rugklachten</t>
  </si>
  <si>
    <t>990089004</t>
  </si>
  <si>
    <t>Middel Ingewikkelde pijnbestrijding bij pijn bij lage rugklachten</t>
  </si>
  <si>
    <t>990089010</t>
  </si>
  <si>
    <t>Minder complexe pijnbestrijding bij pijn bij lage rugklachten</t>
  </si>
  <si>
    <t>990089011</t>
  </si>
  <si>
    <t>Plaatsen van een pijnbestrijdingsapparaat dat elektrische prikkels geeft - op proef bij pijn bij lage rugklachten</t>
  </si>
  <si>
    <t>990089012</t>
  </si>
  <si>
    <t>Plaatsen van een pijnbestrijdingsapparaat dat elektrische prikkels geeft bij pijn bij lage rugklachten</t>
  </si>
  <si>
    <t>990089024</t>
  </si>
  <si>
    <t>Plaatsen van een pijnbestrijding pompsysteem - op proef bij pijn bij lage rugklachten</t>
  </si>
  <si>
    <t>15B416</t>
  </si>
  <si>
    <t>990089025</t>
  </si>
  <si>
    <t>Plaatsen van een pijnbestrijding pompsysteem bij pijn bij lage rugklachten</t>
  </si>
  <si>
    <t>15B417</t>
  </si>
  <si>
    <t>990089028</t>
  </si>
  <si>
    <t>Vervangen van een pijnbestrijdingsapparaat dat elektrische prikkels geeft bij pijn bij lage rugklachten</t>
  </si>
  <si>
    <t>990089041</t>
  </si>
  <si>
    <t>1 of 2 polikliniekbezoeken/ consultaties op afstand bij pijn bij lage rugklachten</t>
  </si>
  <si>
    <t>15B419</t>
  </si>
  <si>
    <t>990089044</t>
  </si>
  <si>
    <t>Vervangen van een pijnbestrijding pompsysteem bij pijn bij lage rugklachten</t>
  </si>
  <si>
    <t>15B420</t>
  </si>
  <si>
    <t>990089045</t>
  </si>
  <si>
    <t>Verwijderen van een pijnbestrijdingsapparaat dat elektrische prikkels geeft bij pijn bij lage rugklachten</t>
  </si>
  <si>
    <t>990089057</t>
  </si>
  <si>
    <t>Verwijderen van een pijnbestrijding pompsysteem bij pijn bij lage rugklachten</t>
  </si>
  <si>
    <t>15B422</t>
  </si>
  <si>
    <t>990089058</t>
  </si>
  <si>
    <t>Afstellen van een pijnbestrijdingsapparaat dat elektrische prikkels geeft bij pijn bij lage rugklachten</t>
  </si>
  <si>
    <t>990089068</t>
  </si>
  <si>
    <t>Afstellen van een pijnbestrijding pompsysteem bij pijn bij lage rugklachten</t>
  </si>
  <si>
    <t>15B426</t>
  </si>
  <si>
    <t>110401009</t>
  </si>
  <si>
    <t>Ziekenhuisopname bij een liesbreuk</t>
  </si>
  <si>
    <t>15B428</t>
  </si>
  <si>
    <t>110401022</t>
  </si>
  <si>
    <t>Enkelzijdige open operatie bij een liesbreuk</t>
  </si>
  <si>
    <t>15B429</t>
  </si>
  <si>
    <t>110401023</t>
  </si>
  <si>
    <t>Dubbelzijdige open operatie bij een liesbreuk</t>
  </si>
  <si>
    <t>15B430</t>
  </si>
  <si>
    <t>110401024</t>
  </si>
  <si>
    <t>Enkelzijdige kijkoperatie bij een liesbreuk</t>
  </si>
  <si>
    <t>15B431</t>
  </si>
  <si>
    <t>110401025</t>
  </si>
  <si>
    <t>Dubbelzijdige kijkoperatie bij een liesbreuk</t>
  </si>
  <si>
    <t>15B432</t>
  </si>
  <si>
    <t>099699044</t>
  </si>
  <si>
    <t>Amputatie bij aderverkalking</t>
  </si>
  <si>
    <t>15B433</t>
  </si>
  <si>
    <t>099699045</t>
  </si>
  <si>
    <t>Amputatie tijdens een ziekenhuisopname bij aderverkalking</t>
  </si>
  <si>
    <t>15B435</t>
  </si>
  <si>
    <t>069499048</t>
  </si>
  <si>
    <t>1 of 2 polikliniekbezoeken/ consultaties op afstand bij carpaaltunnelsyndroom</t>
  </si>
  <si>
    <t>15B436</t>
  </si>
  <si>
    <t>131999011</t>
  </si>
  <si>
    <t>Meer dan 8 dagbehandelingen bij Jicht</t>
  </si>
  <si>
    <t>15B437</t>
  </si>
  <si>
    <t>131999012</t>
  </si>
  <si>
    <t>Ziekenhuisopname met maximaal 5 verpleegdagen bij jicht</t>
  </si>
  <si>
    <t>15B438</t>
  </si>
  <si>
    <t>149999003</t>
  </si>
  <si>
    <t>Inbrengen/ vervangen/ verwijderen van een apparaat dat elektrische pulsen geeft bij urineverlies/ verzakking</t>
  </si>
  <si>
    <t>15B484</t>
  </si>
  <si>
    <t>099699098</t>
  </si>
  <si>
    <t>Uitgebreide operatie bloedvaten arm of been tijdens een ziekenhuisopname bij aderverkalking</t>
  </si>
  <si>
    <t>099699099</t>
  </si>
  <si>
    <t>Uitgebreide operatie bloedvaten tijdens een ziekenhuisopname bij aderverkalking</t>
  </si>
  <si>
    <t>099699100</t>
  </si>
  <si>
    <t>Zeer uitgebreide operatie bloedvaten tijdens een ziekenhuisopname bij aderverkalking</t>
  </si>
  <si>
    <t>149999077</t>
  </si>
  <si>
    <t>Operatie vrouw bij urineverlies/ verzakking</t>
  </si>
  <si>
    <t>149999078</t>
  </si>
  <si>
    <t>Uitgebreide operatie vrouw bij urineverlies/ verzakking</t>
  </si>
  <si>
    <t>15B489</t>
  </si>
  <si>
    <t>149999079</t>
  </si>
  <si>
    <t>Operatie man bij urineverlies/ verzakking</t>
  </si>
  <si>
    <t>15B496</t>
  </si>
  <si>
    <t>020109004</t>
  </si>
  <si>
    <t>Operatie aan de penis bij kanker aan de mannelijke geslachtsorganen</t>
  </si>
  <si>
    <t>15B497</t>
  </si>
  <si>
    <t>020109005</t>
  </si>
  <si>
    <t>Operatie aan de penis tijdens een ziekenhuisopname bij kanker aan de mannelijke geslachtsorganen</t>
  </si>
  <si>
    <t>15B499</t>
  </si>
  <si>
    <t>020109007</t>
  </si>
  <si>
    <t>Ziekenhuisopname met maximaal 5 verpleegdagen bij goedaardig of kwaadaardig gezwel aan de mannelijke geslachtsorganen of kiemceltumor</t>
  </si>
  <si>
    <t>15B500</t>
  </si>
  <si>
    <t>020109008</t>
  </si>
  <si>
    <t>Uitgebreide operatie en/of uitgebreide lymfklieroperatie bij goedaardig of kwaadaardig gezwel aan de mannelijke geslachtsorganen of kiemceltumor</t>
  </si>
  <si>
    <t>15B501</t>
  </si>
  <si>
    <t>020109009</t>
  </si>
  <si>
    <t>Uitgebreide operatie en/of uitgebreide lymfklieroperatie tijdens een ziekenhuisopname bij goedaardig of kwaadaardig gezwel aan de mannelijke geslachtsorganen of kiemceltumor</t>
  </si>
  <si>
    <t>15B502</t>
  </si>
  <si>
    <t>020109014</t>
  </si>
  <si>
    <t>Onderzoek(en) waarbij het lichaam ingegaan wordt bij goedaardig of kwaadaardig gezwel aan de mannelijke geslachtsorganen of kiemceltumor</t>
  </si>
  <si>
    <t>15B503</t>
  </si>
  <si>
    <t>020109015</t>
  </si>
  <si>
    <t>Ziekenhuisopname met meer dan 28 verpleegdagen bij goedaardig of kwaadaardig gezwel aan de mannelijke geslachtsorganen of kiemceltumor</t>
  </si>
  <si>
    <t>15B504</t>
  </si>
  <si>
    <t>020109016</t>
  </si>
  <si>
    <t>Ziekenhuisopname van 6 tot maximaal 28 verpleegdagen bij goedaardig of kwaadaardig gezwel aan de mannelijke geslachtsorganen of kiemceltumor</t>
  </si>
  <si>
    <t>15B505</t>
  </si>
  <si>
    <t>020109033</t>
  </si>
  <si>
    <t>Behandeling of onderzoek en/of meer dan 2 polikliniekbezoeken/ consultaties op afstand en/of dagbehandeling bij goedaardig of kwaadaardig gezwel aan de mannelijke geslachtsorganen of kiemceltumor</t>
  </si>
  <si>
    <t>15B506</t>
  </si>
  <si>
    <t>020109041</t>
  </si>
  <si>
    <t>1 of 2 polikliniekbezoeken/ consultaties op afstand bij goedaardig of kwaadaardig gezwel aan de mannelijke geslachtsorganen of kiemceltumor</t>
  </si>
  <si>
    <t>15B507</t>
  </si>
  <si>
    <t>020112004</t>
  </si>
  <si>
    <t>Operatie aan de schildklier bij kanker aan de schildklier/ klier die te maken heeft met de stofwisseling</t>
  </si>
  <si>
    <t>15B508</t>
  </si>
  <si>
    <t>020112005</t>
  </si>
  <si>
    <t>Operatie aan de schildklier tijdens een ziekenhuisopname bij kanker aan de schildklier/ klier die te maken heeft met de stofwisseling</t>
  </si>
  <si>
    <t>15B509</t>
  </si>
  <si>
    <t>020112006</t>
  </si>
  <si>
    <t>Onderzoek(en) en/of behandeling(en) bij kanker aan de schildklier/ klier die te maken heeft met de stofwisseling of MEN-syndroom</t>
  </si>
  <si>
    <t>15B510</t>
  </si>
  <si>
    <t>020112007</t>
  </si>
  <si>
    <t>Ziekenhuisopname met maximaal 5 verpleegdagen bij kanker aan de schildklier/ klier die te maken heeft met de stofwisseling of MEN-syndroom</t>
  </si>
  <si>
    <t>029199006</t>
  </si>
  <si>
    <t>Onderzoek of behandeling van het maagdarmkanaal bij kanker van dikke darm of endeldarm</t>
  </si>
  <si>
    <t>15B513</t>
  </si>
  <si>
    <t>029199007</t>
  </si>
  <si>
    <t>Ziekenhuisopname met maximaal 5 verpleegdagen bij kanker van dikke darm of endeldarm</t>
  </si>
  <si>
    <t>15B514</t>
  </si>
  <si>
    <t>029199023</t>
  </si>
  <si>
    <t>Onderzoek(en) en/of behandeling(en) bij kanker van dikke darm of endeldarm</t>
  </si>
  <si>
    <t>15B515</t>
  </si>
  <si>
    <t>029199024</t>
  </si>
  <si>
    <t>Ziekenhuisopname met meer dan 28 verpleegdagen bij kanker van dikke darm of endeldarm</t>
  </si>
  <si>
    <t>15B516</t>
  </si>
  <si>
    <t>029199025</t>
  </si>
  <si>
    <t>Ziekenhuisopname van 6 tot maximaal 28 verpleegdagen bij kanker van dikke darm of endeldarm</t>
  </si>
  <si>
    <t>15B517</t>
  </si>
  <si>
    <t>029199032</t>
  </si>
  <si>
    <t>Uitgebreide operatie aan het maagdarmkanaal met maximaal 28 verpleegdagen bij kanker van dikke darm of endeldarm</t>
  </si>
  <si>
    <t>15B518</t>
  </si>
  <si>
    <t>029199033</t>
  </si>
  <si>
    <t>Uitgebreide operatie aan het maagdarmkanaal met meer dan 28 verpleegdagen bij kanker van dikke darm of endeldarm</t>
  </si>
  <si>
    <t>029199034</t>
  </si>
  <si>
    <t>Uitgebreide operatie aan het maagdarmkanaal met behulp van kijkbuis-apparatuur met maximaal 28 verpleegdagen bij kanker van dikke darm of endeldarm</t>
  </si>
  <si>
    <t>029199035</t>
  </si>
  <si>
    <t>Uitgebreide operatie aan het maagdarmkanaal met behulp van kijkbuis-apparatuur met meer dan 28 verpleegdagen bij kanker van dikke darm of endeldarm</t>
  </si>
  <si>
    <t>029199039</t>
  </si>
  <si>
    <t>Dagbehandeling(en) en/of meer dan 2 polikliniekbezoeken/ consultaties op afstand en/of meer dan 2 onderzoeken bij kanker van dikke darm of endeldarm</t>
  </si>
  <si>
    <t>15B523</t>
  </si>
  <si>
    <t>029199041</t>
  </si>
  <si>
    <t>Operatie aan het maagdarmkanaal bij kanker van dikke darm of endeldarm</t>
  </si>
  <si>
    <t>15B524</t>
  </si>
  <si>
    <t>029199042</t>
  </si>
  <si>
    <t>Operatie aan het maagdarmkanaal met behulp van kijkbuis-apparatuur bij kanker van dikke darm of endeldarm</t>
  </si>
  <si>
    <t>15B525</t>
  </si>
  <si>
    <t>029199043</t>
  </si>
  <si>
    <t>Operatie aan het maagdarmkanaal met maximaal 28 verpleegdagen bij kanker van dikke darm of endeldarm</t>
  </si>
  <si>
    <t>15B526</t>
  </si>
  <si>
    <t>029199044</t>
  </si>
  <si>
    <t>Operatie aan het maagdarmkanaal met meer dan 28 verpleegdagen bij kanker van dikke darm of endeldarm</t>
  </si>
  <si>
    <t>15B527</t>
  </si>
  <si>
    <t>029199045</t>
  </si>
  <si>
    <t>Operatie aan het maagdarmkanaal met behulp van kijkbuis-apparatuur met maximaal 28 verpleegdagen bij kanker van dikke darm of endeldarm</t>
  </si>
  <si>
    <t>15B528</t>
  </si>
  <si>
    <t>029199046</t>
  </si>
  <si>
    <t>Operatie aan het maagdarmkanaal met behulp van kijkbuis-apparatuur met meer dan 28 verpleegdagen bij kanker van dikke darm of endeldarm</t>
  </si>
  <si>
    <t>15B529</t>
  </si>
  <si>
    <t>029199054</t>
  </si>
  <si>
    <t>1 of 2 polikliniekbezoeken/ consultaties op afstand bij kanker van dikke darm of endeldarm</t>
  </si>
  <si>
    <t>15B530</t>
  </si>
  <si>
    <t>029199079</t>
  </si>
  <si>
    <t>Ingewikkeld onderzoek of behandeling van het maagdarmkanaal met maximaal 2 verpleegdagen bij kanker van dikke darm of endeldarm</t>
  </si>
  <si>
    <t>029199080</t>
  </si>
  <si>
    <t>Ingewikkeld onderzoek of behandeling van het maagdarmkanaal tijdens een ziekenhuisopname met meer dan 2 verpleegdagen bij kanker van dikke darm of endeldarm</t>
  </si>
  <si>
    <t>060301002</t>
  </si>
  <si>
    <t>Ziekenhuisopname met maximaal 5 verpleegdagen bij een stoornis in houding en/of beweging door een ziekte van het zenuwstelsel</t>
  </si>
  <si>
    <t>15B533</t>
  </si>
  <si>
    <t>060301003</t>
  </si>
  <si>
    <t>instellen van de behandeling met een apomorfinepomp bij de ziekte van Parkinson</t>
  </si>
  <si>
    <t>15B534</t>
  </si>
  <si>
    <t>060301004</t>
  </si>
  <si>
    <t>Ziekenhuisopname met maximaal 5 verpleegdagen bij de ziekte van Parkinson</t>
  </si>
  <si>
    <t>15B535</t>
  </si>
  <si>
    <t>060301005</t>
  </si>
  <si>
    <t>Dagbehandeling bij een stoornis in houding en/of beweging door een ziekte van het zenuwstelsel</t>
  </si>
  <si>
    <t>15B536</t>
  </si>
  <si>
    <t>060301006</t>
  </si>
  <si>
    <t>Injectie(s) met botuline toxine (Botox) in spieren of in de huid tijdens vervolgcontact bij een stoornis in houding en/of beweging door een ziekte van het zenuwstelsel</t>
  </si>
  <si>
    <t>15B537</t>
  </si>
  <si>
    <t>060301007</t>
  </si>
  <si>
    <t>Injectie(s) met botuline toxine (Botox) in spieren of in de huid bij een stoornis in houding en/of beweging door een ziekte van het zenuwstelsel</t>
  </si>
  <si>
    <t>15B538</t>
  </si>
  <si>
    <t>060301008</t>
  </si>
  <si>
    <t>Ziekenhuisopname met meer dan 28 verpleegdagen bij een stoornis in houding en/of beweging door een ziekte van het zenuwstelsel</t>
  </si>
  <si>
    <t>15B539</t>
  </si>
  <si>
    <t>060301009</t>
  </si>
  <si>
    <t>Ziekenhuisopname van 6 tot maximaal 28 verpleegdagen bij een stoornis in houding en/of beweging door een ziekte van het zenuwstelsel</t>
  </si>
  <si>
    <t>15B540</t>
  </si>
  <si>
    <t>060301010</t>
  </si>
  <si>
    <t>Dagbehandeling bij de ziekte van Parkinson</t>
  </si>
  <si>
    <t>15B541</t>
  </si>
  <si>
    <t>060301011</t>
  </si>
  <si>
    <t>Ziekenhuisopname met meer dan 28 verpleegdagen bij de ziekte van Parkinson</t>
  </si>
  <si>
    <t>15B542</t>
  </si>
  <si>
    <t>060301012</t>
  </si>
  <si>
    <t>Ziekenhuisopname van 6 tot maximaal 28 verpleegdagen bij de ziekte van Parkinson</t>
  </si>
  <si>
    <t>15B543</t>
  </si>
  <si>
    <t>060301013</t>
  </si>
  <si>
    <t>Teambehandeling bij een stoornis in houding en/of beweging door een ziekte van het zenuwstelsel</t>
  </si>
  <si>
    <t>15B544</t>
  </si>
  <si>
    <t>060301014</t>
  </si>
  <si>
    <t>Teambehandeling bij de ziekte van Parkinson</t>
  </si>
  <si>
    <t>15B545</t>
  </si>
  <si>
    <t>060301015</t>
  </si>
  <si>
    <t>Klinisch neurofysiologisch onderzoek bij een stoornis in houding en/of beweging door een ziekte van het zenuwstelsel</t>
  </si>
  <si>
    <t>15B546</t>
  </si>
  <si>
    <t>060301016</t>
  </si>
  <si>
    <t>Klinisch neurofysiologisch onderzoek bij de ziekte van Parkinson</t>
  </si>
  <si>
    <t>15B547</t>
  </si>
  <si>
    <t>060301018</t>
  </si>
  <si>
    <t>Diagnostiek/ ingreep en/of meer dan 2 polikliniekbezoeken/ consultaties op afstand tijdens vervolgcontact bij een stoornis in houding en/en/of beweging door een ziekte van het zenuwstelsel</t>
  </si>
  <si>
    <t>15B548</t>
  </si>
  <si>
    <t>060301019</t>
  </si>
  <si>
    <t>Diagnostiek/ ingreep en/of meer dan 2 polikliniekbezoeken/ consultaties op afstand bij een stoornis in houding en/en/of beweging door een ziekte van het zenuwstelsel</t>
  </si>
  <si>
    <t>15B549</t>
  </si>
  <si>
    <t>060301021</t>
  </si>
  <si>
    <t>Diagnostiek/ ingreep en/of meer dan 2 polikliniekbezoeken/ consultaties op afstand tijdens vervolgcontact bij de ziekte van Parkinson</t>
  </si>
  <si>
    <t>15B550</t>
  </si>
  <si>
    <t>060301022</t>
  </si>
  <si>
    <t>Diagnostiek/ ingreep en/of meer dan 2 polikliniekbezoeken/ consultaties op afstand bij de ziekte van Parkinson</t>
  </si>
  <si>
    <t>15B551</t>
  </si>
  <si>
    <t>060301023</t>
  </si>
  <si>
    <t>1 of 2 polikliniekbezoeken/ consultaties op afstand tijdens vervolgcontact bij een stoornis in houding en/of beweging door een ziekte van het zenuwstelsel</t>
  </si>
  <si>
    <t>15B552</t>
  </si>
  <si>
    <t>060301024</t>
  </si>
  <si>
    <t>1 of 2 polikliniekbezoeken/ consultaties op afstand bij een stoornis in houding en/of beweging door een ziekte van het zenuwstelsel</t>
  </si>
  <si>
    <t>15B553</t>
  </si>
  <si>
    <t>060301025</t>
  </si>
  <si>
    <t>1 of 2 polikliniekbezoeken/ consultaties op afstand tijdens vervolgcontact bij de ziekte van Parkinson</t>
  </si>
  <si>
    <t>15B554</t>
  </si>
  <si>
    <t>060301026</t>
  </si>
  <si>
    <t>1 of 2 polikliniekbezoeken/ consultaties op afstand bij de ziekte van Parkinson</t>
  </si>
  <si>
    <t>15B555</t>
  </si>
  <si>
    <t>069599002</t>
  </si>
  <si>
    <t>Behandeling met medicijnen bij multipele sclerose</t>
  </si>
  <si>
    <t>15B556</t>
  </si>
  <si>
    <t>069599003</t>
  </si>
  <si>
    <t>Behandeling met medicijnen tijdens een ziekenhuisopname bij multipele sclerose</t>
  </si>
  <si>
    <t>069599012</t>
  </si>
  <si>
    <t>Neurologische behandeling en begeleiding bij multipele sclerose</t>
  </si>
  <si>
    <t>15B558</t>
  </si>
  <si>
    <t>069599013</t>
  </si>
  <si>
    <t>Dagbehandeling tijdens vervolgcontact bij multipele sclerose</t>
  </si>
  <si>
    <t>15B559</t>
  </si>
  <si>
    <t>069599014</t>
  </si>
  <si>
    <t>Dagbehandeling bij multipele sclerose</t>
  </si>
  <si>
    <t>15B560</t>
  </si>
  <si>
    <t>069599015</t>
  </si>
  <si>
    <t>Ziekenhuisopname met meer dan 28 verpleegdagen bij multipele sclerose</t>
  </si>
  <si>
    <t>15B561</t>
  </si>
  <si>
    <t>069599016</t>
  </si>
  <si>
    <t>Ziekenhuisopname van 6 tot maximaal 28 verpleegdagen bij multipele sclerose</t>
  </si>
  <si>
    <t>15B562</t>
  </si>
  <si>
    <t>069599017</t>
  </si>
  <si>
    <t>Ziekenhuisopname met maximaal 5 verpleegdagen bij multipele sclerose</t>
  </si>
  <si>
    <t>15B563</t>
  </si>
  <si>
    <t>069599018</t>
  </si>
  <si>
    <t>Ziekenhuisopname met maximaal 5 verpleegdagen tijdens een eerste behandeltraject bij multipele sclerose</t>
  </si>
  <si>
    <t>15B564</t>
  </si>
  <si>
    <t>069599030</t>
  </si>
  <si>
    <t>Teambehandeling tijdens vervolgcontact bij multipele sclerose</t>
  </si>
  <si>
    <t>15B565</t>
  </si>
  <si>
    <t>069599031</t>
  </si>
  <si>
    <t>Teambehandeling bij multipele sclerose</t>
  </si>
  <si>
    <t>15B566</t>
  </si>
  <si>
    <t>069599037</t>
  </si>
  <si>
    <t>Klinisch neurofysiologisch onderzoek tijdens vervolgcontact bij multipele sclerose</t>
  </si>
  <si>
    <t>15B567</t>
  </si>
  <si>
    <t>069599038</t>
  </si>
  <si>
    <t>Klinisch neurofysiologisch onderzoek bij multipele sclerose</t>
  </si>
  <si>
    <t>15B568</t>
  </si>
  <si>
    <t>069599042</t>
  </si>
  <si>
    <t>Diagnostiek/ ingreep en/of meer dan 2 polikliniekbezoeken/ consultaties op afstand tijdens vervolgcontact bij multipele sclerose</t>
  </si>
  <si>
    <t>15B569</t>
  </si>
  <si>
    <t>069599043</t>
  </si>
  <si>
    <t>Diagnostiek/ ingreep en/of meer dan 2 polikliniekbezoeken/ consultaties op afstand bij multipele sclerose</t>
  </si>
  <si>
    <t>15B570</t>
  </si>
  <si>
    <t>069599050</t>
  </si>
  <si>
    <t>1 of 2 polikliniekbezoeken/ consultaties op afstand tijdens vervolgcontact bij multipele sclerose</t>
  </si>
  <si>
    <t>15B571</t>
  </si>
  <si>
    <t>069599051</t>
  </si>
  <si>
    <t>1 of 2 polikliniekbezoeken/ consultaties op afstand bij multipele sclerose</t>
  </si>
  <si>
    <t>15B572</t>
  </si>
  <si>
    <t>070801002</t>
  </si>
  <si>
    <t>Maximaal 2 dagbehandelingen en/of verpleegdagen bij een ziekte van de oogzenuw (of de oogzenuwbanen)</t>
  </si>
  <si>
    <t>15B573</t>
  </si>
  <si>
    <t>070801003</t>
  </si>
  <si>
    <t>Meer dan 4 polikliniekbezoeken/ consultaties op afstand met uitgebreid diagnostisch onderzoek bij een ziekte van de oogzenuw (of de oogzenuwbanen)</t>
  </si>
  <si>
    <t>15B574</t>
  </si>
  <si>
    <t>070801004</t>
  </si>
  <si>
    <t>Meer dan 5 dagbehandelingen en/of verpleegdagen bij een ziekte van de oogzenuw (of de oogzenuwbanen)</t>
  </si>
  <si>
    <t>15B575</t>
  </si>
  <si>
    <t>070801005</t>
  </si>
  <si>
    <t>3 tot maximaal 5 dagbehandelingen en/of verpleegdagen bij een ziekte van de oogzenuw (of de oogzenuwbanen)</t>
  </si>
  <si>
    <t>15B576</t>
  </si>
  <si>
    <t>070801007</t>
  </si>
  <si>
    <t>2 tot 4 polikliniekbezoeken/ consultaties op afstand met uitgebreid diagnostisch onderzoek bij een ziekte van de oogzenuw (of de oogzenuwbanen)</t>
  </si>
  <si>
    <t>15B577</t>
  </si>
  <si>
    <t>070801008</t>
  </si>
  <si>
    <t>Meer dan 4 polikliniekbezoeken/ consultaties op afstand bij een ziekte van de oogzenuw (of de oogzenuwbanen)</t>
  </si>
  <si>
    <t>15B578</t>
  </si>
  <si>
    <t>070801009</t>
  </si>
  <si>
    <t>Meer dan 4 polikliniekbezoeken/ consultaties op afstand met eenvoudig diagnostisch onderzoek bij een ziekte van de oogzenuw (of de oogzenuwbanen)</t>
  </si>
  <si>
    <t>15B579</t>
  </si>
  <si>
    <t>070801010</t>
  </si>
  <si>
    <t>1 polikliniekbezoek/ consultatie op afstand bij een ziekte van de oogzenuw (of de oogzenuwbanen)</t>
  </si>
  <si>
    <t>15B580</t>
  </si>
  <si>
    <t>070801011</t>
  </si>
  <si>
    <t>1 polikliniekbezoek/ consultatie op afstand met diagnostisch onderzoek bij een ziekte van de oogzenuw (of de oogzenuwbanen)</t>
  </si>
  <si>
    <t>15B581</t>
  </si>
  <si>
    <t>070801012</t>
  </si>
  <si>
    <t>2 tot maximaal 4 polikliniekbezoeken/ consultaties op afstand bij een ziekte van de oogzenuw (of de oogzenuwbanen)</t>
  </si>
  <si>
    <t>15B582</t>
  </si>
  <si>
    <t>070801013</t>
  </si>
  <si>
    <t>2 tot maximaal 4 polikliniekbezoeken/ consultaties op afstand met eenvoudig diagnostisch onderzoek bij een ziekte van de oogzenuw (of de oogzenuwbanen)</t>
  </si>
  <si>
    <t>15B583</t>
  </si>
  <si>
    <t>079499002</t>
  </si>
  <si>
    <t>Ingewikkelde operatie om scheelzien te corrigeren bij een ziekte van de oogspieren of scheelzien</t>
  </si>
  <si>
    <t>15B584</t>
  </si>
  <si>
    <t>079499003</t>
  </si>
  <si>
    <t>Maximaal 2 dagbehandelingen en/of verpleegdagen bij een ziekte van de oogspieren of scheelzien</t>
  </si>
  <si>
    <t>15B585</t>
  </si>
  <si>
    <t>079499005</t>
  </si>
  <si>
    <t>Operatie om scheelzien te corrigeren bij een ziekte van de oogspieren of scheelzien</t>
  </si>
  <si>
    <t>15B587</t>
  </si>
  <si>
    <t>079499007</t>
  </si>
  <si>
    <t>Meer dan 5 dagbehandelingen en/of verpleegdagen bij een ziekte van de oogspieren of scheelzien</t>
  </si>
  <si>
    <t>15B588</t>
  </si>
  <si>
    <t>079499008</t>
  </si>
  <si>
    <t>3 tot maximaal 5 dagbehandelingen en/of verpleegdagen bij een ziekte van de oogspieren of scheelzien</t>
  </si>
  <si>
    <t>15B590</t>
  </si>
  <si>
    <t>079499011</t>
  </si>
  <si>
    <t>Meer dan 4 polikliniekbezoeken/ consultaties op afstand bij een ziekte van de oogspieren of scheelzien</t>
  </si>
  <si>
    <t>15B591</t>
  </si>
  <si>
    <t>079499012</t>
  </si>
  <si>
    <t>Meer dan 4 polikliniekbezoeken/ consultaties op afstand met eenvoudig diagnostisch onderzoek bij een ziekte van de oogspieren of scheelzien</t>
  </si>
  <si>
    <t>15B592</t>
  </si>
  <si>
    <t>079499013</t>
  </si>
  <si>
    <t>1 polikliniekbezoek/ consultatie op afstand bij een ziekte van de oogspieren of scheelzien</t>
  </si>
  <si>
    <t>15B594</t>
  </si>
  <si>
    <t>079499015</t>
  </si>
  <si>
    <t>2 tot maximaal 4 polikliniekbezoeken/ consultaties op afstand bij een ziekte van de oogspieren of scheelzien</t>
  </si>
  <si>
    <t>15B595</t>
  </si>
  <si>
    <t>079499016</t>
  </si>
  <si>
    <t>2 tot maximaal 4 polikliniekbezoeken/ consultaties op afstand met eenvoudig diagnostisch onderzoek bij een ziekte van de oogspieren of scheelzien</t>
  </si>
  <si>
    <t>15B596</t>
  </si>
  <si>
    <t>079699002</t>
  </si>
  <si>
    <t>Maximaal 2 dagbehandelingen en/of verpleegdagen bij een ziekte van het oog</t>
  </si>
  <si>
    <t>15B597</t>
  </si>
  <si>
    <t>079699003</t>
  </si>
  <si>
    <t>Meer dan 4 polikliniekbezoeken/ consultaties op afstand met uitgebreid diagnostisch onderzoek bij een ziekte van het oog</t>
  </si>
  <si>
    <t>15B598</t>
  </si>
  <si>
    <t>079699004</t>
  </si>
  <si>
    <t>Meer dan 5 dagbehandelingen en/of verpleegdagen bij een ziekte van het oog</t>
  </si>
  <si>
    <t>15B599</t>
  </si>
  <si>
    <t>079699005</t>
  </si>
  <si>
    <t>3 tot maximaal 5 dagbehandelingen en/of verpleegdagen bij een ziekte van het oog</t>
  </si>
  <si>
    <t>15B600</t>
  </si>
  <si>
    <t>079699007</t>
  </si>
  <si>
    <t>2 tot 4 polikliniekbezoeken/ consultaties op afstand met uitgebreid diagnostisch onderzoek bij een ziekte van het oog</t>
  </si>
  <si>
    <t>15B601</t>
  </si>
  <si>
    <t>079699008</t>
  </si>
  <si>
    <t>Meer dan 4 polikliniekbezoeken/ consultaties op afstand bij een ziekte van het oog</t>
  </si>
  <si>
    <t>15B602</t>
  </si>
  <si>
    <t>079699009</t>
  </si>
  <si>
    <t>Meer dan 4 polikliniekbezoeken/ consultaties op afstand met eenvoudig diagnostisch onderzoek bij een ziekte van het oog</t>
  </si>
  <si>
    <t>15B603</t>
  </si>
  <si>
    <t>079699010</t>
  </si>
  <si>
    <t>1 polikliniekbezoek/ consultatie op afstand bij een ziekte van het oog</t>
  </si>
  <si>
    <t>15B604</t>
  </si>
  <si>
    <t>079699011</t>
  </si>
  <si>
    <t>1 polikliniekbezoek/ consultatie op afstand met diagnostisch onderzoek bij een ziekte van het oog</t>
  </si>
  <si>
    <t>15B605</t>
  </si>
  <si>
    <t>079699012</t>
  </si>
  <si>
    <t>2 tot maximaal 4 polikliniekbezoeken/ consultaties op afstand bij een ziekte van het oog</t>
  </si>
  <si>
    <t>15B606</t>
  </si>
  <si>
    <t>079699013</t>
  </si>
  <si>
    <t>2 tot maximaal 4 polikliniekbezoeken/ consultaties op afstand met eenvoudig diagnostisch onderzoek bij een ziekte van het oog</t>
  </si>
  <si>
    <t>15B607</t>
  </si>
  <si>
    <t>079799002</t>
  </si>
  <si>
    <t>Operatief herstel van een netvliesloslating en verwijderen trekvliezen bij een oogontsteking, ziekte van het netvlies/ vaatvlies/ glasachtig lichaam in het oog</t>
  </si>
  <si>
    <t>15B608</t>
  </si>
  <si>
    <t>079799004</t>
  </si>
  <si>
    <t>Maximaal 2 dagbehandelingen en/of verpleegdagen bij een oogontsteking, ziekte van het netvlies/ vaatvlies/ glasachtig lichaam in het oog</t>
  </si>
  <si>
    <t>15B609</t>
  </si>
  <si>
    <t>079799005</t>
  </si>
  <si>
    <t>Operatief herstel van een netvliesloslating bij een oogontsteking, ziekte van het netvlies/ vaatvlies/ glasachtig lichaam in het oog</t>
  </si>
  <si>
    <t>15B610</t>
  </si>
  <si>
    <t>079799008</t>
  </si>
  <si>
    <t>Meer dan 4 polikliniekbezoeken/ consultaties op afstand met uitgebreid diagnostisch onderzoek bij een oogontsteking, ziekte van het netvlies/ vaatvlies/ glasachtig lichaam in het oog</t>
  </si>
  <si>
    <t>15B611</t>
  </si>
  <si>
    <t>079799009</t>
  </si>
  <si>
    <t>Meer dan 5 dagbehandelingen en/of verpleegdagen bij een oogontsteking, ziekte van het netvlies/ vaatvlies/ glasachtig lichaam in het oog</t>
  </si>
  <si>
    <t>15B612</t>
  </si>
  <si>
    <t>079799010</t>
  </si>
  <si>
    <t>3 tot maximaal 5 dagbehandelingen en/of verpleegdagen bij een oogontsteking, ziekte van het netvlies/ vaatvlies/ glasachtig lichaam in het oog</t>
  </si>
  <si>
    <t>15B613</t>
  </si>
  <si>
    <t>079799011</t>
  </si>
  <si>
    <t>Operatie waarbij het glasvocht wordt verwijderd bij een oogontsteking, ziekte van het netvlies/ vaatvlies/ glasachtig lichaam in het oog</t>
  </si>
  <si>
    <t>15B614</t>
  </si>
  <si>
    <t>079799017</t>
  </si>
  <si>
    <t>2 tot 4 polikliniekbezoeken/ consultaties op afstand met uitgebreid diagnostisch onderzoek bij een oogontsteking, ziekte van het netvlies/ vaatvlies/ glasachtig lichaam in het oog</t>
  </si>
  <si>
    <t>15B615</t>
  </si>
  <si>
    <t>079799018</t>
  </si>
  <si>
    <t>Meer dan 4 polikliniekbezoeken/ consultaties op afstand bij een oogontsteking, ziekte van het netvlies/ vaatvlies/ glasachtig lichaam in het oog</t>
  </si>
  <si>
    <t>15B616</t>
  </si>
  <si>
    <t>079799019</t>
  </si>
  <si>
    <t>Meer dan 4 polikliniekbezoeken/ consultaties op afstand met eenvoudig diagnostisch onderzoek bij een oogontsteking, ziekte van het netvlies/ vaatvlies/ glasachtig lichaam in het oog</t>
  </si>
  <si>
    <t>15B617</t>
  </si>
  <si>
    <t>079799020</t>
  </si>
  <si>
    <t>Injectie met medicijnen in het glasvocht bij een oogontsteking, ziekte van het netvlies/ vaatvlies/ glasachtig lichaam in het oog</t>
  </si>
  <si>
    <t>15B618</t>
  </si>
  <si>
    <t>079799026</t>
  </si>
  <si>
    <t>1 polikliniekbezoek/ consultatie op afstand bij een oogontsteking, ziekte van het netvlies/ vaatvlies/ glasachtig lichaam in het oog</t>
  </si>
  <si>
    <t>15B619</t>
  </si>
  <si>
    <t>079799027</t>
  </si>
  <si>
    <t>1 polikliniekbezoek/ consultatie op afstand met diagnostisch onderzoek bij een oogontsteking, ziekte van het netvlies/ vaatvlies/ glasachtig lichaam in het oog</t>
  </si>
  <si>
    <t>15B620</t>
  </si>
  <si>
    <t>079799028</t>
  </si>
  <si>
    <t>2 tot 4 polikliniekbezoeken/ consultaties op afstand bij een oogontsteking, ziekte van het netvlies/ vaatvlies/ glasachtig lichaam in het oog</t>
  </si>
  <si>
    <t>15B621</t>
  </si>
  <si>
    <t>079799029</t>
  </si>
  <si>
    <t>2 tot 4 polikliniekbezoeken/ consultaties op afstand met eenvoudig diagnostisch onderzoek bij een oogontsteking, ziekte van het netvlies/ vaatvlies/ glasachtig lichaam in het oog</t>
  </si>
  <si>
    <t>15B622</t>
  </si>
  <si>
    <t>079799030</t>
  </si>
  <si>
    <t>Fotodynamische therapie (vorm van lichttherapie) met een laser bij een oogontsteking, ziekte van het netvlies/ vaatvlies/ glasachtig lichaam in het oog</t>
  </si>
  <si>
    <t>15B623</t>
  </si>
  <si>
    <t>079799035</t>
  </si>
  <si>
    <t>Laserbehandeling van beperkte delen van het netvlies (panretinale laser) bij een oogontsteking, ziekte van het netvlies/ vaatvlies/ glasachtig lichaam in het oog</t>
  </si>
  <si>
    <t>15B624</t>
  </si>
  <si>
    <t>079799039</t>
  </si>
  <si>
    <t>Laserbehandeling van grote delen van het netvlies (focale laser) of van glasvochttroebelingen (YAG-laser) bij een oogontsteking, ziekte van het netvlies/ vaatvlies/ glasachtig lichaam in het oog</t>
  </si>
  <si>
    <t>15B625</t>
  </si>
  <si>
    <t>079799042</t>
  </si>
  <si>
    <t>Uitgebreide operatieve ingreep bij een oogontsteking, ziekte van het netvlies/ vaatvlies/ glasachtig lichaam in het oog</t>
  </si>
  <si>
    <t>15B626</t>
  </si>
  <si>
    <t>079799044</t>
  </si>
  <si>
    <t>Beperkte operatieve ingreep bij een oogontsteking, ziekte van het netvlies/ vaatvlies/ glasachtig lichaam in het oog</t>
  </si>
  <si>
    <t>15B627</t>
  </si>
  <si>
    <t>079799045</t>
  </si>
  <si>
    <t>Operatief herstel van een netvliesloslating bij een ziekte van het netvlies veroorzaakt door diabetes (suikerziekte)</t>
  </si>
  <si>
    <t>15B628</t>
  </si>
  <si>
    <t>079899002</t>
  </si>
  <si>
    <t>Hoornvliestransplantatie bij een ziekte van het hoornvlies</t>
  </si>
  <si>
    <t>15B629</t>
  </si>
  <si>
    <t>079899003</t>
  </si>
  <si>
    <t>Maximaal 2 dagbehandelingen en/of verpleegdagen bij een ziekte van bindvlies/ oogwit/ hoornvlies/ iris/ straalvormig lichaam/ oogbol</t>
  </si>
  <si>
    <t>15B630</t>
  </si>
  <si>
    <t>079899004</t>
  </si>
  <si>
    <t>Operatie bij een ziekte van het bindvlies van het oog</t>
  </si>
  <si>
    <t>15B631</t>
  </si>
  <si>
    <t>079899005</t>
  </si>
  <si>
    <t>Meer dan 4 polikliniekbezoeken/ consultaties op afstand met uitgebreid diagnostisch onderzoek bij een ziekte van bindvlies/ oogwit/ hoornvlies/ iris/ straalvormig lichaam/ oogbol</t>
  </si>
  <si>
    <t>15B632</t>
  </si>
  <si>
    <t>079899006</t>
  </si>
  <si>
    <t>Meer dan 5 dagbehandelingen en/of verpleegdagen bij een ziekte van bindvlies/ oogwit/ hoornvlies/ iris/ straalvormig lichaam/ oogbol</t>
  </si>
  <si>
    <t>15B633</t>
  </si>
  <si>
    <t>079899007</t>
  </si>
  <si>
    <t>3 tot maximaal 5 dagbehandelingen en/of verpleegdagen bij een ziekte van bindvlies/ oogwit/ hoornvlies/ iris/ straalvormig lichaam/ oogbol</t>
  </si>
  <si>
    <t>15B634</t>
  </si>
  <si>
    <t>079899008</t>
  </si>
  <si>
    <t>Ingreep in het voorsegment van het oog bij een ziekte van bindvlies/ oogwit/ hoornvlies/ iris/ straalvormig lichaam/ oogbol</t>
  </si>
  <si>
    <t>15B635</t>
  </si>
  <si>
    <t>079899010</t>
  </si>
  <si>
    <t>2 tot 4 polikliniekbezoeken/ consultaties op afstand met uitgebreid diagnostisch onderzoek bij een ziekte van bindvlies/ oogwit/ hoornvlies/ iris/ straalvormig lichaam/ oogbol</t>
  </si>
  <si>
    <t>15B636</t>
  </si>
  <si>
    <t>079899011</t>
  </si>
  <si>
    <t>Meer dan 4 polikliniekbezoeken/ consultaties op afstand bij een ziekte van bindvlies/ oogwit/ hoornvlies/ iris/ straalvormig lichaam/ oogbol</t>
  </si>
  <si>
    <t>15B637</t>
  </si>
  <si>
    <t>079899012</t>
  </si>
  <si>
    <t>Meer dan 4 polikliniekbezoeken/ consultaties op afstand met eenvoudig diagnostisch onderzoek bij een ziekte van bindvlies/ oogwit/ hoornvlies/ iris/ straalvormig lichaam/ oogbol</t>
  </si>
  <si>
    <t>15B638</t>
  </si>
  <si>
    <t>079899013</t>
  </si>
  <si>
    <t>Uitgebreide ingreep bij een aandoening van het oog bij een ziekte van bindvlies/ oogwit/ hoornvlies/ iris/ straalvormig lichaam/ oogbol</t>
  </si>
  <si>
    <t>15B639</t>
  </si>
  <si>
    <t>079899014</t>
  </si>
  <si>
    <t>1 polikliniekbezoek/ consultatie op afstand bij een ziekte van bindvlies/ oogwit/ hoornvlies/ iris/ straalvormig lichaam/ oogbol</t>
  </si>
  <si>
    <t>15B640</t>
  </si>
  <si>
    <t>079899015</t>
  </si>
  <si>
    <t>1 polikliniekbezoek/ consultatie op afstand met diagnostisch onderzoek bij een ziekte van bindvlies/ oogwit/ hoornvlies/ iris/ straalvormig lichaam/ oogbol</t>
  </si>
  <si>
    <t>15B641</t>
  </si>
  <si>
    <t>079899016</t>
  </si>
  <si>
    <t>2 tot 4 polikliniekbezoeken/ consultaties op afstand bij een ziekte van bindvlies/ oogwit/ hoornvlies/ iris/ straalvormig lichaam/ oogbol</t>
  </si>
  <si>
    <t>15B642</t>
  </si>
  <si>
    <t>079899017</t>
  </si>
  <si>
    <t>2 tot 4 polikliniekbezoeken/ consultaties op afstand met eenvoudig diagnostisch onderzoek bij een ziekte van bindvlies/ oogwit/ hoornvlies/ iris/ straalvormig lichaam/ oogbol</t>
  </si>
  <si>
    <t>15B643</t>
  </si>
  <si>
    <t>079899019</t>
  </si>
  <si>
    <t>Ingreep bij een ziekte van bindvlies/ oogwit/ hoornvlies/ iris/ straalvormig lichaam/ oogbol</t>
  </si>
  <si>
    <t>15B644</t>
  </si>
  <si>
    <t>079999002</t>
  </si>
  <si>
    <t>Operatie bij een ziekte van de oogkas</t>
  </si>
  <si>
    <t>15B645</t>
  </si>
  <si>
    <t>079999003</t>
  </si>
  <si>
    <t>Maximaal 2 dagbehandelingen en/of verpleegdagen bij een ziekte van het ooglid/ traanapparaat/ oogkas</t>
  </si>
  <si>
    <t>15B646</t>
  </si>
  <si>
    <t>079999005</t>
  </si>
  <si>
    <t>Meer dan 4 polikliniekbezoeken/ consultaties op afstand en uitgebreid onderzoek bij een ziekte van het ooglid/ traanapparaat/ oogkas</t>
  </si>
  <si>
    <t>15B647</t>
  </si>
  <si>
    <t>079999006</t>
  </si>
  <si>
    <t>meer dan 5 dagbehandelingen en/of verpleegdagen bij een ziekte van het ooglid/ traanapparaat/ oogkas</t>
  </si>
  <si>
    <t>15B648</t>
  </si>
  <si>
    <t>079999007</t>
  </si>
  <si>
    <t>3 tot maximaal 5 dagbehandelingen en/of verpleegdagen bij een ziekte van het ooglid/ traanapparaat/ oogkas</t>
  </si>
  <si>
    <t>15B649</t>
  </si>
  <si>
    <t>079999008</t>
  </si>
  <si>
    <t>Operatie aan de traanweg(en) bij een ziekte van het ooglid/ traanapparaat/ oogkas</t>
  </si>
  <si>
    <t>15B650</t>
  </si>
  <si>
    <t>079999010</t>
  </si>
  <si>
    <t>2 tot maximaal 4 polikliniekbezoeken/ consultaties op afstand met uitgebreid onderzoek bij een ziekte van het ooglid/ traanapparaat/ oogkas</t>
  </si>
  <si>
    <t>15B651</t>
  </si>
  <si>
    <t>079999011</t>
  </si>
  <si>
    <t>Meer dan 4 polikliniekbezoeken/ consultaties op afstand bij een ziekte van het ooglid/ traanapparaat/ oogkas</t>
  </si>
  <si>
    <t>15B652</t>
  </si>
  <si>
    <t>079999012</t>
  </si>
  <si>
    <t>Meer dan 4 polikliniekbezoeken/ consultaties op afstand met eenvoudig diagnostisch onderzoek bij een ziekte van het ooglid/ traanapparaat/ oogkas</t>
  </si>
  <si>
    <t>15B653</t>
  </si>
  <si>
    <t>079999013</t>
  </si>
  <si>
    <t>1 polikliniekbezoek/ consultatie op afstand bij een ziekte van het ooglid/ traanapparaat/ oogkas</t>
  </si>
  <si>
    <t>15B654</t>
  </si>
  <si>
    <t>079999014</t>
  </si>
  <si>
    <t>1 polikliniekbezoek/ consultatie op afstand met diagnostisch onderzoek bij een ziekte van het ooglid/ traanapparaat/ oogkas</t>
  </si>
  <si>
    <t>15B655</t>
  </si>
  <si>
    <t>079999015</t>
  </si>
  <si>
    <t>2 tot 4 polikliniekbezoeken/ consultaties op afstand bij een ziekte van het ooglid/ traanapparaat/ oogkas</t>
  </si>
  <si>
    <t>15B656</t>
  </si>
  <si>
    <t>079999016</t>
  </si>
  <si>
    <t>2 tot 4 polikliniekbezoeken/ consultaties op afstand met eenvoudig diagnostisch onderzoek bij een ziekte van het ooglid/ traanapparaat/ oogkas</t>
  </si>
  <si>
    <t>15B657</t>
  </si>
  <si>
    <t>079999019</t>
  </si>
  <si>
    <t>Uitgebreide operatie bij een ziekte van het ooglid/ traanapparaat/ oogkas</t>
  </si>
  <si>
    <t>079999021</t>
  </si>
  <si>
    <t>Operatie waarbij een dun metalen staafje in de traanwegen wordt ingebracht bij een ziekte van het ooglid/ traanapparaat/ oogkas</t>
  </si>
  <si>
    <t>15B659</t>
  </si>
  <si>
    <t>079999023</t>
  </si>
  <si>
    <t>Ingreep bij een aandoening van ooglid/ traanapparaat/ oogkas bij een ziekte van het ooglid/ traanapparaat/ oogkas</t>
  </si>
  <si>
    <t>15B661</t>
  </si>
  <si>
    <t>089999050</t>
  </si>
  <si>
    <t>Plaatsen van een geluidsversterkend implantaat bij een ontsteking van de gehoorgang/ het middenoor</t>
  </si>
  <si>
    <t>089999052</t>
  </si>
  <si>
    <t>Beeldvormend onderzoek (röntgen of echo of CT-scan of MRI) bij duizeligheid door een stoornis in het evenwichtsorgaan</t>
  </si>
  <si>
    <t>15B664</t>
  </si>
  <si>
    <t>089999053</t>
  </si>
  <si>
    <t>Evenwichtsonderzoek bij duizeligheid door een stoornis in het evenwichtsorgaan</t>
  </si>
  <si>
    <t>15B665</t>
  </si>
  <si>
    <t>089999054</t>
  </si>
  <si>
    <t>Evenwichtsonderzoek met beeldvormend onderzoek (röntgen of echo of CT-scan of MRI) bij duizeligheid door een stoornis in het evenwichtsorgaan</t>
  </si>
  <si>
    <t>15B669</t>
  </si>
  <si>
    <t>089999060</t>
  </si>
  <si>
    <t>Beeldvormend onderzoek (röntgen of echo of CT-scan of MRI) bij doofheid van het binnenoor</t>
  </si>
  <si>
    <t>15B670</t>
  </si>
  <si>
    <t>089999061</t>
  </si>
  <si>
    <t>Ziekenhuisopname met maximaal 5 verpleegdagen bij doofheid van het binnenoor</t>
  </si>
  <si>
    <t>15B671</t>
  </si>
  <si>
    <t>089999063</t>
  </si>
  <si>
    <t>Behandeling of onderzoek en/of meer dan 2 polikliniekbezoeken/ consultaties op afstand en/of dagbehandeling bij duizeligheid door een stoornis in het evenwichtsorgaan</t>
  </si>
  <si>
    <t>15B672</t>
  </si>
  <si>
    <t>089999064</t>
  </si>
  <si>
    <t>Ziekenhuisopname met maximaal 5 verpleegdagen bij een ontsteking van de gehoorgang/ het middenoor</t>
  </si>
  <si>
    <t>15B673</t>
  </si>
  <si>
    <t>089999065</t>
  </si>
  <si>
    <t>Uitgebreide operatie binnen- en/of middenoor bij een ontsteking van de gehoorgang/ het middenoor</t>
  </si>
  <si>
    <t>15B674</t>
  </si>
  <si>
    <t>089999066</t>
  </si>
  <si>
    <t>Behandeling of onderzoek en/of meer dan 2 polikliniekbezoeken/ consultaties op afstand en/of dagbehandeling bij doofheid van het binnenoor</t>
  </si>
  <si>
    <t>15B677</t>
  </si>
  <si>
    <t>089999071</t>
  </si>
  <si>
    <t>1 of 2 polikliniekbezoeken/ consultaties op afstand bij duizeligheid door een stoornis in het evenwichtsorgaan</t>
  </si>
  <si>
    <t>15B678</t>
  </si>
  <si>
    <t>089999072</t>
  </si>
  <si>
    <t>Beeldvormend onderzoek (röntgen of echo of CT-scan of MRI) bij een ontsteking van de gehoorgang/ het middenoor</t>
  </si>
  <si>
    <t>15B679</t>
  </si>
  <si>
    <t>089999073</t>
  </si>
  <si>
    <t>Verwijdering van een poliep of een andere aandoening uit de gehoorgang bij een ontsteking van de gehoorgang/ het middenoor</t>
  </si>
  <si>
    <t>15B680</t>
  </si>
  <si>
    <t>089999074</t>
  </si>
  <si>
    <t>Verwijdering van een poliep of een andere aandoening uit de gehoorgang met beeldvormend onderzoek (röntgen of echo of CT-scan of MRI) bij een ontsteking van de gehoorgang/ het middenoor</t>
  </si>
  <si>
    <t>15B681</t>
  </si>
  <si>
    <t>089999075</t>
  </si>
  <si>
    <t>Ziekenhuisopname met meer dan 28 verpleegdagen bij een ontsteking van de gehoorgang/ het middenoor</t>
  </si>
  <si>
    <t>15B682</t>
  </si>
  <si>
    <t>089999076</t>
  </si>
  <si>
    <t>Ziekenhuisopname van 6 tot maximaal 28 verpleegdagen bij een ontsteking van de gehoorgang/ het middenoor</t>
  </si>
  <si>
    <t>15B683</t>
  </si>
  <si>
    <t>089999077</t>
  </si>
  <si>
    <t>Uitgebreide operatie middenoor en/of gehoorgang bij een ontsteking van de gehoorgang/ het middenoor</t>
  </si>
  <si>
    <t>15B684</t>
  </si>
  <si>
    <t>089999078</t>
  </si>
  <si>
    <t>Aanpassen van het hoortoestel bij doofheid van het binnenoor</t>
  </si>
  <si>
    <t>15B686</t>
  </si>
  <si>
    <t>089999081</t>
  </si>
  <si>
    <t>Behandeling of onderzoek en/of meer dan 2 polikliniekbezoeken/ consultaties op afstand en/of dagbehandeling bij een ontsteking van de gehoorgang/ het middenoor</t>
  </si>
  <si>
    <t>15B687</t>
  </si>
  <si>
    <t>089999083</t>
  </si>
  <si>
    <t>Operatie aan het middenoor en/of gehoorgang bij een ontsteking van de gehoorgang/ het middenoor</t>
  </si>
  <si>
    <t>089999085</t>
  </si>
  <si>
    <t>1 of 2 polikliniekbezoeken/ consultaties op afstand bij doofheid van het binnenoor</t>
  </si>
  <si>
    <t>15B689</t>
  </si>
  <si>
    <t>089999087</t>
  </si>
  <si>
    <t>1 of 2 polikliniekbezoeken/ consultaties op afstand bij een ontsteking van de gehoorgang/ het middenoor</t>
  </si>
  <si>
    <t>15B692</t>
  </si>
  <si>
    <t>099499003</t>
  </si>
  <si>
    <t>Behandeling of onderzoek of meer dan 2 polikliniekbezoeken/ consultaties op afstand of dagbehandeling bij geblokkeerde bloedtoevoer (hartinfarct) of tekenen van onvoldoende bloedtoevoer naar het hart</t>
  </si>
  <si>
    <t>15B693</t>
  </si>
  <si>
    <t>099499004</t>
  </si>
  <si>
    <t>Maximaal 5 dagbehandelingen en/of verpleegdagen bij een geblokkeerde bloedtoevoer (hartinfarct) en/of tekenen van onvoldoende bloedtoevoer naar het hart</t>
  </si>
  <si>
    <t>15B694</t>
  </si>
  <si>
    <t>099499005</t>
  </si>
  <si>
    <t>Behandeling of onderzoek en/of meer dan 2 polikliniekbezoeken/ consultaties op afstand en/of maximaal 2 dagbehandelingen bij pijn op de borst</t>
  </si>
  <si>
    <t>15B695</t>
  </si>
  <si>
    <t>099499006</t>
  </si>
  <si>
    <t>Maximaal 5 dagbehandelingen en/of verpleegdagen bij pijn op de borst</t>
  </si>
  <si>
    <t>099499008</t>
  </si>
  <si>
    <t>1 of 2 polikliniekbezoeken/ consultaties op afstand bij een geblokkeerde bloedtoevoer (hartinfarct) en/of tekenen van onvoldoende bloedtoevoer naar het hart</t>
  </si>
  <si>
    <t>15B697</t>
  </si>
  <si>
    <t>099499009</t>
  </si>
  <si>
    <t>Meer dan 28 dagbehandelingen en/of verpleegdagen bij een geblokkeerde bloedtoevoer (hartinfarct) en/of tekenen van onvoldoende bloedtoevoer naar het hart</t>
  </si>
  <si>
    <t>15B698</t>
  </si>
  <si>
    <t>099499010</t>
  </si>
  <si>
    <t>6 tot maximaal 28 dagbehandelingen en/of verpleegdagen bij een geblokkeerde bloedtoevoer (hartinfarct) en/of tekenen van onvoldoende bloedtoevoer naar het hart</t>
  </si>
  <si>
    <t>15B699</t>
  </si>
  <si>
    <t>099499012</t>
  </si>
  <si>
    <t>1 of 2 polikliniekbezoeken/ consultaties op afstand bij pijn op de borst</t>
  </si>
  <si>
    <t>15B700</t>
  </si>
  <si>
    <t>099499013</t>
  </si>
  <si>
    <t>Meer dan 28 dagbehandelingen en/of verpleegdagen bij pijn op de borst</t>
  </si>
  <si>
    <t>099499014</t>
  </si>
  <si>
    <t>6 tot maximaal 28 dagbehandelingen en/of verpleegdagen bij pijn op de borst</t>
  </si>
  <si>
    <t>099499020</t>
  </si>
  <si>
    <t>Maximaal 5 dagbehandelingen en/of verpleegdagen bij een schade aan het hart als gevolg van onvoldoende bloedtoevoer</t>
  </si>
  <si>
    <t>15B703</t>
  </si>
  <si>
    <t>099499027</t>
  </si>
  <si>
    <t>Meer dan 28 dagbehandelingen en/of verpleegdagen bij een schade aan het hart als gevolg van onvoldoende bloedtoevoer</t>
  </si>
  <si>
    <t>15B704</t>
  </si>
  <si>
    <t>099499028</t>
  </si>
  <si>
    <t>6 tot maximaal 28 dagbehandelingen en/of verpleegdagen bij een schade aan het hart als gevolg van onvoldoende bloedtoevoer</t>
  </si>
  <si>
    <t>15B710</t>
  </si>
  <si>
    <t>099699007</t>
  </si>
  <si>
    <t>Maximaal 5 dagbehandelingen en/of verpleegdagen bij een afwijking aan de voet als gevolg van diabetes (suikerziekte)</t>
  </si>
  <si>
    <t>15B711</t>
  </si>
  <si>
    <t>099699018</t>
  </si>
  <si>
    <t>Onderzoek in het vatenlaboratorium bij een afwijking aan de voet als gevolg van diabetes (suikerziekte)</t>
  </si>
  <si>
    <t>15B712</t>
  </si>
  <si>
    <t>099699019</t>
  </si>
  <si>
    <t>Onderzoek in het vatenlaboratorium, inclusief beeldvormend onderzoek (röntgen of echo of CT-scan of MRI) bij een afwijking aan de voet als gevolg van diabetes (suikerziekte)</t>
  </si>
  <si>
    <t>15B713</t>
  </si>
  <si>
    <t>099699020</t>
  </si>
  <si>
    <t>Meer dan 28 dagbehandelingen en/of verpleegdagen bij een afwijking aan de voet als gevolg van diabetes (suikerziekte)</t>
  </si>
  <si>
    <t>15B714</t>
  </si>
  <si>
    <t>099699021</t>
  </si>
  <si>
    <t>6 tot maximaal 28 dagbehandelingen en/of verpleegdagen bij een afwijking aan de voet als gevolg van diabetes (suikerziekte)</t>
  </si>
  <si>
    <t>15B715</t>
  </si>
  <si>
    <t>099699022</t>
  </si>
  <si>
    <t>Uitgebreide operatie bot en/of amputatie bij een afwijking aan de voet als gevolg van diabetes (suikerziekte)</t>
  </si>
  <si>
    <t>099699023</t>
  </si>
  <si>
    <t>Uitgebreide operatie bot en/of amputatie tijdens een ziekenhuisopname bij een afwijking aan de voet als gevolg van diabetes (suikerziekte)</t>
  </si>
  <si>
    <t>099699034</t>
  </si>
  <si>
    <t>Onderzoek(en) en/of behandeling(en) bij een afwijking aan de voet als gevolg van diabetes (suikerziekte)</t>
  </si>
  <si>
    <t>15B718</t>
  </si>
  <si>
    <t>099699035</t>
  </si>
  <si>
    <t>Een tot 2 behandelingen bij een afwijking aan de voet als gevolg van diabetes (suikerziekte)</t>
  </si>
  <si>
    <t>15B719</t>
  </si>
  <si>
    <t>099699036</t>
  </si>
  <si>
    <t>Meer dan 2 behandelingen bij een afwijking aan de voet als gevolg van diabetes (suikerziekte)</t>
  </si>
  <si>
    <t>15B720</t>
  </si>
  <si>
    <t>099699058</t>
  </si>
  <si>
    <t>Meer dan 4 polikliniekbezoeken/ consultaties op afstand bij een afwijking aan de voet als gevolg van diabetes (suikerziekte)</t>
  </si>
  <si>
    <t>15B721</t>
  </si>
  <si>
    <t>099699059</t>
  </si>
  <si>
    <t>Operatie bij een afwijking aan de voet als gevolg van diabetes (suikerziekte)</t>
  </si>
  <si>
    <t>099699060</t>
  </si>
  <si>
    <t>Operatie tijdens een ziekenhuisopname bij een afwijking aan de voet als gevolg van diabetes (suikerziekte)</t>
  </si>
  <si>
    <t>099699063</t>
  </si>
  <si>
    <t>Amputatie bij een afwijking aan de voet als gevolg van diabetes (suikerziekte)</t>
  </si>
  <si>
    <t>15B724</t>
  </si>
  <si>
    <t>099699064</t>
  </si>
  <si>
    <t>Amputatie tijdens een ziekenhuisopname bij een afwijking aan de voet als gevolg van diabetes (suikerziekte)</t>
  </si>
  <si>
    <t>15B725</t>
  </si>
  <si>
    <t>099699076</t>
  </si>
  <si>
    <t>3 tot 4 polikliniekbezoeken/ consultaties op afstand of meer dan 2 onderzoeken bij een afwijking aan de voet als gevolg van diabetes (suikerziekte)</t>
  </si>
  <si>
    <t>15B726</t>
  </si>
  <si>
    <t>099699083</t>
  </si>
  <si>
    <t>1 of 2 polikliniekbezoeken/ consultaties op afstand bij een afwijking aan de voet als gevolg van diabetes (suikerziekte)</t>
  </si>
  <si>
    <t>15B727</t>
  </si>
  <si>
    <t>099799008</t>
  </si>
  <si>
    <t>Maximaal 5 dagbehandelingen en/of verpleegdagen en/of behandelingen van oedeem met een luchtdruk apparaat bij een ziekte van ader/ lymfklier/ lymfvat</t>
  </si>
  <si>
    <t>15B731</t>
  </si>
  <si>
    <t>099799019</t>
  </si>
  <si>
    <t>Behandeling of onderzoek of meer dan 2 polikliniekbezoeken/ consultaties op afstand of max 2 dagbehandelingen of behandelingen oedeem met luchtdruk apparaat bij een ziekte van ader/ lymfklier/ lymfvat</t>
  </si>
  <si>
    <t>15B732</t>
  </si>
  <si>
    <t>099799020</t>
  </si>
  <si>
    <t>1 of 2 operaties bij een ziekte van ader/ lymfklier/ lymfvat</t>
  </si>
  <si>
    <t>15B733</t>
  </si>
  <si>
    <t>099799021</t>
  </si>
  <si>
    <t>Meer dan 2 operaties bij een ziekte van ader/ lymfklier/ lymfvat</t>
  </si>
  <si>
    <t>15B734</t>
  </si>
  <si>
    <t>099799022</t>
  </si>
  <si>
    <t>Meer dan 28 dagbehandelingen en/of verpleegdagen en/of behandelingen van oedeem met een luchtdruk apparaat bij een ziekte van ader/ lymfklier/ lymfvat</t>
  </si>
  <si>
    <t>15B735</t>
  </si>
  <si>
    <t>099799023</t>
  </si>
  <si>
    <t>6 tot maximaal 28 dagbehandelingen en/of verpleegdagen en/of behandelingen van oedeem met een luchtdruk apparaat bij een ziekte van ader/ lymfklier/ lymfvat</t>
  </si>
  <si>
    <t>15B738</t>
  </si>
  <si>
    <t>099799028</t>
  </si>
  <si>
    <t>1 of 2 polikliniekbezoeken/ consultaties op afstand bij een ziekte van ader/ lymfklier/ lymfvat</t>
  </si>
  <si>
    <t>15B739</t>
  </si>
  <si>
    <t>099899003</t>
  </si>
  <si>
    <t>Chirurgische teambespreking en/of polikliniekbezoek/ consultatie op afstand bij een ziekte van het hart</t>
  </si>
  <si>
    <t>15B740</t>
  </si>
  <si>
    <t>099899005</t>
  </si>
  <si>
    <t>Cardiologische teambespreking en/of polikliniekbezoek/ consultatie op afstand bij een ziekte van het hart</t>
  </si>
  <si>
    <t>15B743</t>
  </si>
  <si>
    <t>099899009</t>
  </si>
  <si>
    <t>Behandeling of onderzoek en/of meer dan 2 polikliniekbezoeken/ consultaties op afstand en/of maximaal 2 dagbehandelingen bij een ontsteking aan het hart</t>
  </si>
  <si>
    <t>15B744</t>
  </si>
  <si>
    <t>099899010</t>
  </si>
  <si>
    <t>Maximaal 5 dagbehandelingen en/of verpleegdagen bij een ontsteking aan het hart</t>
  </si>
  <si>
    <t>15B745</t>
  </si>
  <si>
    <t>099899012</t>
  </si>
  <si>
    <t>Diagnostiek/ ingreep en/of meer dan 2 polikliniekbezoeken/ consultaties op afstand bij cardiologie bij een ontsteking aan het hart</t>
  </si>
  <si>
    <t>15B746</t>
  </si>
  <si>
    <t>099899013</t>
  </si>
  <si>
    <t>Maximaal 5 dagbehandelingen en/of verpleegdagen bij cardiologie bij een ontsteking aan het hart</t>
  </si>
  <si>
    <t>15B747</t>
  </si>
  <si>
    <t>099899015</t>
  </si>
  <si>
    <t>Behandeling of onderzoek en/of meer dan 2 polikliniekbezoeken/ consultaties op afstand en/of maximaal 2 dagbehandelingen bij een ritmestoornis van het hart</t>
  </si>
  <si>
    <t>15B748</t>
  </si>
  <si>
    <t>099899016</t>
  </si>
  <si>
    <t>Maximaal 5 dagbehandelingen en/of verpleegdagen bij een ritmestoornis van het hart</t>
  </si>
  <si>
    <t>15B749</t>
  </si>
  <si>
    <t>099899018</t>
  </si>
  <si>
    <t>1 of 2 polikliniekbezoeken/ consultaties op afstand bij een ontsteking aan het hart</t>
  </si>
  <si>
    <t>15B750</t>
  </si>
  <si>
    <t>099899019</t>
  </si>
  <si>
    <t>Meer dan 28 dagbehandelingen en/of verpleegdagen bij een ontsteking aan het hart</t>
  </si>
  <si>
    <t>15B751</t>
  </si>
  <si>
    <t>099899020</t>
  </si>
  <si>
    <t>6 tot maximaal 28 dagbehandelingen en/of verpleegdagen bij een ontsteking aan het hart</t>
  </si>
  <si>
    <t>15B752</t>
  </si>
  <si>
    <t>099899021</t>
  </si>
  <si>
    <t>Operatief plaatsen van een pacemaker die de pompfunctie van zowel linker als rechterhartkamer verbetert, cardiopulmonaal chirurgie bij een ritmestoornis van het hart</t>
  </si>
  <si>
    <t>15B753</t>
  </si>
  <si>
    <t>099899022</t>
  </si>
  <si>
    <t>Operatief plaatsen van een pacemaker die de pompfunctie van zowel linker als rechterhartkamer verbetert, tijdens een ziekenhuisopname, cardiopulmonaal chirurgie bij een ritmestoornis van het hart</t>
  </si>
  <si>
    <t>15B755</t>
  </si>
  <si>
    <t>099899024</t>
  </si>
  <si>
    <t>Maximaal 5 dagbehandelingen en/of verpleegdagen bij acuut hartfalen</t>
  </si>
  <si>
    <t>15B756</t>
  </si>
  <si>
    <t>099899026</t>
  </si>
  <si>
    <t>1 of 2 polikliniekbezoeken/ consultaties op afstand bij een cardioloog bij een ontsteking aan het hart</t>
  </si>
  <si>
    <t>15B757</t>
  </si>
  <si>
    <t>099899027</t>
  </si>
  <si>
    <t>Meer dan 28 dagbehandelingen en/of verpleegdagen bij cardiologie bij een ontsteking aan het hart</t>
  </si>
  <si>
    <t>15B758</t>
  </si>
  <si>
    <t>099899028</t>
  </si>
  <si>
    <t>6 tot maximaal 28 dagbehandelingen en/of verpleegdagen bij cardiologie bij een ontsteking aan het hart</t>
  </si>
  <si>
    <t>15B759</t>
  </si>
  <si>
    <t>099899031</t>
  </si>
  <si>
    <t>Behandeling of onderzoek en/of meer dan 2 polikliniekbezoeken/ consultaties op afstand en/of dagbehandeling bij hartfalen of andere hartaandoening</t>
  </si>
  <si>
    <t>15B760</t>
  </si>
  <si>
    <t>099899032</t>
  </si>
  <si>
    <t>Maximaal 5 dagbehandelingen en/of verpleegdagen bij hartfalen of andere hartaandoening</t>
  </si>
  <si>
    <t>15B761</t>
  </si>
  <si>
    <t>099899034</t>
  </si>
  <si>
    <t>1 of 2 polikliniekbezoeken/ consultaties op afstand bij een ritmestoornis van het hart</t>
  </si>
  <si>
    <t>15B762</t>
  </si>
  <si>
    <t>099899035</t>
  </si>
  <si>
    <t>Meer dan 28 dagbehandelingen en/of verpleegdagen bij een ritmestoornis van het hart</t>
  </si>
  <si>
    <t>15B763</t>
  </si>
  <si>
    <t>099899036</t>
  </si>
  <si>
    <t>6 tot maximaal 28 dagbehandelingen en/of verpleegdagen bij een ritmestoornis van het hart</t>
  </si>
  <si>
    <t>15B768</t>
  </si>
  <si>
    <t>099899041</t>
  </si>
  <si>
    <t>Operatief plaatsen van een pacemaker, cardiopulmonaal chirurgie bij een ziekte van het hart</t>
  </si>
  <si>
    <t>15B769</t>
  </si>
  <si>
    <t>099899042</t>
  </si>
  <si>
    <t>Operatief plaatsen van een pacemaker tijdens een ziekenhuisopname, cardiopulmonaal chirurgie bij een ziekte van het hart</t>
  </si>
  <si>
    <t>15B773</t>
  </si>
  <si>
    <t>099899049</t>
  </si>
  <si>
    <t>Meer dan 28 dagbehandelingen en/of verpleegdagen bij acuut hartfalen</t>
  </si>
  <si>
    <t>15B774</t>
  </si>
  <si>
    <t>099899050</t>
  </si>
  <si>
    <t>6 tot maximaal 28 dagbehandelingen en/of verpleegdagen bij acuut hartfalen</t>
  </si>
  <si>
    <t>15B775</t>
  </si>
  <si>
    <t>099899051</t>
  </si>
  <si>
    <t>Verwijderen van een hartritme monitor bij cardiologie bij (onderzoek naar) een ziekte van het hart</t>
  </si>
  <si>
    <t>15B776</t>
  </si>
  <si>
    <t>099899052</t>
  </si>
  <si>
    <t>Verwijderen van een hartritme monitor tijdens een ziekenhuisopname bij cardiologie bij (onderzoek naar) een ziekte van het hart</t>
  </si>
  <si>
    <t>15B777</t>
  </si>
  <si>
    <t>099899053</t>
  </si>
  <si>
    <t>Operatief plaatsen van een hartritmemonitor bij cardiologie bij (onderzoek naar) een ziekte van het hart</t>
  </si>
  <si>
    <t>15B778</t>
  </si>
  <si>
    <t>099899054</t>
  </si>
  <si>
    <t>Operatief plaatsen van een hartritmemonitor tijdens een ziekenhuisopname bij cardiologie bij (onderzoek naar) een ziekte van het hart</t>
  </si>
  <si>
    <t>15B779</t>
  </si>
  <si>
    <t>099899055</t>
  </si>
  <si>
    <t>Operatief plaatsen van een pacemaker, cardiologie bij een ziekte van het hart</t>
  </si>
  <si>
    <t>15B780</t>
  </si>
  <si>
    <t>099899056</t>
  </si>
  <si>
    <t>Operatief plaatsen van een pacemaker, tijdens een ziekenhuisopname, cardiologie bij een ziekte van het hart</t>
  </si>
  <si>
    <t>15B781</t>
  </si>
  <si>
    <t>099899060</t>
  </si>
  <si>
    <t>1 of 2 polikliniekbezoeken/ consultaties op afstand bij hartfalen of andere hartaandoening</t>
  </si>
  <si>
    <t>15B782</t>
  </si>
  <si>
    <t>099899061</t>
  </si>
  <si>
    <t>Meer dan 28 dagbehandelingen en/of verpleegdagen bij hartfalen of andere hartaandoening</t>
  </si>
  <si>
    <t>15B783</t>
  </si>
  <si>
    <t>099899062</t>
  </si>
  <si>
    <t>6 tot maximaal 28 dagbehandelingen en/of verpleegdagen bij hartfalen of andere hartaandoening</t>
  </si>
  <si>
    <t>15B784</t>
  </si>
  <si>
    <t>099899069</t>
  </si>
  <si>
    <t>Diagnostiek/ ingreep en/of meer dan 2 polikliniekbezoeken/ consultaties op afstand bij een ritmestoornis vanuit de hart(kamer)</t>
  </si>
  <si>
    <t>15B785</t>
  </si>
  <si>
    <t>099899070</t>
  </si>
  <si>
    <t>Maximaal 5 dagbehandelingen en/of verpleegdagen bij een ritmestoornis vanuit de hart(kamer)</t>
  </si>
  <si>
    <t>15B786</t>
  </si>
  <si>
    <t>099899075</t>
  </si>
  <si>
    <t>Diagnostiek/ ingreep en/of meer dan 2 polikliniekbezoeken/ consultaties op afstand bij een impuls en/of geleidingsstoornis van het hart</t>
  </si>
  <si>
    <t>15B787</t>
  </si>
  <si>
    <t>099899076</t>
  </si>
  <si>
    <t>Maximaal 5 dagbehandelingen en/of verpleegdagen bij een impuls of geleidingsstoornis van het hart</t>
  </si>
  <si>
    <t>15B788</t>
  </si>
  <si>
    <t>099899078</t>
  </si>
  <si>
    <t>1 of 2 polikliniekbezoeken/ consultaties op afstand bij een ritmestoornis vanuit de hart(kamer)</t>
  </si>
  <si>
    <t>15B789</t>
  </si>
  <si>
    <t>099899079</t>
  </si>
  <si>
    <t>Meer dan 28 dagbehandelingen en/of verpleegdagen bij een ritmestoornis vanuit de hart(kamer)</t>
  </si>
  <si>
    <t>15B790</t>
  </si>
  <si>
    <t>099899080</t>
  </si>
  <si>
    <t>6 tot maximaal 28 dagbehandelingen en/of verpleegdagen bij een ritmestoornis vanuit de hart(kamer)</t>
  </si>
  <si>
    <t>15B791</t>
  </si>
  <si>
    <t>099899082</t>
  </si>
  <si>
    <t>Diagnostiek/ ingreep en/of meer dan 2 polikliniekbezoeken/ consultaties op afstand bij een afwijking aan de hartklep</t>
  </si>
  <si>
    <t>15B792</t>
  </si>
  <si>
    <t>099899083</t>
  </si>
  <si>
    <t>Maximaal 5 dagbehandelingen en/of verpleegdagen bij een afwijking aan de hartklep</t>
  </si>
  <si>
    <t>15B793</t>
  </si>
  <si>
    <t>099899085</t>
  </si>
  <si>
    <t>1 of 2 polikliniekbezoeken/ consultaties op afstand bij een impuls of geleidingsstoornis van het hart</t>
  </si>
  <si>
    <t>15B794</t>
  </si>
  <si>
    <t>099899086</t>
  </si>
  <si>
    <t>Meer dan 28 dagbehandelingen en/of verpleegdagen bij een impuls of geleidingsstoornis van het hart</t>
  </si>
  <si>
    <t>15B795</t>
  </si>
  <si>
    <t>099899087</t>
  </si>
  <si>
    <t>6 tot maximaal 28 dagbehandelingen en/of verpleegdagen bij een impuls of geleidingsstoornis van het hart</t>
  </si>
  <si>
    <t>15B796</t>
  </si>
  <si>
    <t>099899088</t>
  </si>
  <si>
    <t>Diagnostiek/ ingreep en/of meer dan 2 polikliniekbezoeken/ consultaties op afstand bij een cardioloog bij hartfalen en/of andere hartaandoening</t>
  </si>
  <si>
    <t>15B797</t>
  </si>
  <si>
    <t>099899089</t>
  </si>
  <si>
    <t>Maximaal 5 dagbehandelingen en/of verpleegdagen bij cardiologie bij hartfalen of andere hartaandoening</t>
  </si>
  <si>
    <t>15B798</t>
  </si>
  <si>
    <t>099899091</t>
  </si>
  <si>
    <t>1 of 2 polikliniekbezoeken/ consultaties op afstand bij een afwijking aan de hartklep</t>
  </si>
  <si>
    <t>15B799</t>
  </si>
  <si>
    <t>099899092</t>
  </si>
  <si>
    <t>Meer dan 28 dagbehandelingen en/of verpleegdagen bij een afwijking aan de hartklep</t>
  </si>
  <si>
    <t>15B800</t>
  </si>
  <si>
    <t>099899093</t>
  </si>
  <si>
    <t>6 tot maximaal 28 dagbehandelingen en/of verpleegdagen bij een afwijking aan de hartklep</t>
  </si>
  <si>
    <t>15B801</t>
  </si>
  <si>
    <t>099899094</t>
  </si>
  <si>
    <t>Diagnostiek/ ingreep en/of meer dan 2 polikliniekbezoeken/ consultaties op afstand bij een ziekte van het hart</t>
  </si>
  <si>
    <t>15B802</t>
  </si>
  <si>
    <t>099899095</t>
  </si>
  <si>
    <t>Begeleiding rondom een operatie met maximaal 5 dagbehandelingen en/of verpleegdagen bij een ziekte van het hart</t>
  </si>
  <si>
    <t>15B803</t>
  </si>
  <si>
    <t>099899097</t>
  </si>
  <si>
    <t>1 of 2 polikliniekbezoeken/ consultaties op afstand bij een cardioloog bij hartfalen of andere hartaandoening</t>
  </si>
  <si>
    <t>15B804</t>
  </si>
  <si>
    <t>099899098</t>
  </si>
  <si>
    <t>Meer dan 28 dagbehandelingen en/of verpleegdagen bij cardiologie bij hartfalen of andere hartaandoening</t>
  </si>
  <si>
    <t>15B805</t>
  </si>
  <si>
    <t>099899099</t>
  </si>
  <si>
    <t>6 tot maximaal 28 dagbehandelingen en/of verpleegdagen bij cardiologie bij hartfalen of andere hartaandoening</t>
  </si>
  <si>
    <t>15B806</t>
  </si>
  <si>
    <t>099899101</t>
  </si>
  <si>
    <t>1 of 2 polikliniekbezoeken/ consultaties op afstand bij een ziekte van het hart</t>
  </si>
  <si>
    <t>15B807</t>
  </si>
  <si>
    <t>099899102</t>
  </si>
  <si>
    <t>Zorg rondom een operatie met meer dan 28 dagbehandelingen en/of verpleegdagen bij een ziekte van het hart</t>
  </si>
  <si>
    <t>15B808</t>
  </si>
  <si>
    <t>099899103</t>
  </si>
  <si>
    <t>Begeleiding rondom een operatie met 6 tot maximaal 28 dagbehandelingen en/of verpleegdagen bij een ziekte van het hart</t>
  </si>
  <si>
    <t>15B811</t>
  </si>
  <si>
    <t>100501039</t>
  </si>
  <si>
    <t>Ziekenhuisopname met maximaal 4 verpleegdagen bij astma of een chronische ontsteking van de longen met/ zonder blijvende schade (COPD)</t>
  </si>
  <si>
    <t>15B812</t>
  </si>
  <si>
    <t>100501040</t>
  </si>
  <si>
    <t>Opname met 5 tot maximaal 14 verpleegdagen bij astma of een chronische ontsteking van de longen met/ zonder blijvende schade (COPD)</t>
  </si>
  <si>
    <t>15B813</t>
  </si>
  <si>
    <t>100501041</t>
  </si>
  <si>
    <t>Ziekenhuisopname met meer dan 14 verpleegdagen bij astma of een chronische ontsteking van de longen met/ zonder blijvende schade (COPD)</t>
  </si>
  <si>
    <t>15B814</t>
  </si>
  <si>
    <t>100501042</t>
  </si>
  <si>
    <t>Medebehandeling bij astma of een chronische ontsteking van de longen met/ zonder blijvende schade (COPD)</t>
  </si>
  <si>
    <t>15B815</t>
  </si>
  <si>
    <t>100501043</t>
  </si>
  <si>
    <t>Meer dan 4 dagbehandelingen en/of meer dan 4 toedieningen van biologicals via een infuus bij astma of een chronische ontsteking van de longen met/ zonder blijvende schade (COPD)</t>
  </si>
  <si>
    <t>15B816</t>
  </si>
  <si>
    <t>100501044</t>
  </si>
  <si>
    <t>Onderzoek(en) en/of behandeling(en) bij astma of een chronische ontsteking van de longen met/ zonder blijvende schade (COPD)</t>
  </si>
  <si>
    <t>15B817</t>
  </si>
  <si>
    <t>100501045</t>
  </si>
  <si>
    <t>Dagbehandeling(en) en/of meer dan 2 polikliniekbezoeken/ consultaties op afstand en/of meer dan 2 onderzoeken bij astma of een chronische ontsteking van de longen met/ zonder blijvende schade (COPD)</t>
  </si>
  <si>
    <t>15B818</t>
  </si>
  <si>
    <t>100501046</t>
  </si>
  <si>
    <t>1 of 2 polikliniekbezoeken/ consultaties op afstand bij astma of een chronische ontsteking van de longen met/ zonder blijvende schade (COPD)</t>
  </si>
  <si>
    <t>15B821</t>
  </si>
  <si>
    <t>100501050</t>
  </si>
  <si>
    <t>Ziekenhuisopname met maximaal 4 verpleegdagen bij een chronische ziekte van de onderste luchtwegen</t>
  </si>
  <si>
    <t>15B822</t>
  </si>
  <si>
    <t>100501051</t>
  </si>
  <si>
    <t>Opname met 5 tot maximaal 14 verpleegdagen bij een chronische ziekte van de onderste luchtwegen</t>
  </si>
  <si>
    <t>15B823</t>
  </si>
  <si>
    <t>100501052</t>
  </si>
  <si>
    <t>Ziekenhuisopname met meer dan 14 verpleegdagen bij een chronische ziekte van de onderste luchtwegen</t>
  </si>
  <si>
    <t>15B824</t>
  </si>
  <si>
    <t>100501053</t>
  </si>
  <si>
    <t>Medebehandeling bij een chronische ziekte van de onderste luchtwegen</t>
  </si>
  <si>
    <t>15B825</t>
  </si>
  <si>
    <t>100501054</t>
  </si>
  <si>
    <t>meer dan 4 dagbehandelingen bij een chronische ziekte van de onderste luchtwegen</t>
  </si>
  <si>
    <t>15B826</t>
  </si>
  <si>
    <t>100501055</t>
  </si>
  <si>
    <t>Onderzoek(en) en/of behandeling(en) bij een chronische ziekte van de onderste luchtwegen</t>
  </si>
  <si>
    <t>15B827</t>
  </si>
  <si>
    <t>100501056</t>
  </si>
  <si>
    <t>Dagbehandeling(en) en/of meer dan 2 polikliniekbezoeken/ consultaties op afstand en/of meer dan 2 onderzoeken bij een chronische ziekte van de onderste luchtwegen</t>
  </si>
  <si>
    <t>15B828</t>
  </si>
  <si>
    <t>100501057</t>
  </si>
  <si>
    <t>1 of 2 polikliniekbezoeken/ consultaties op afstand bij een chronische ziekte van de onderste luchtwegen</t>
  </si>
  <si>
    <t>15B829</t>
  </si>
  <si>
    <t>109799004</t>
  </si>
  <si>
    <t>Operatie aan de neusbijholten bij bijholte ontsteking</t>
  </si>
  <si>
    <t>15B830</t>
  </si>
  <si>
    <t>109799009</t>
  </si>
  <si>
    <t>Spoelen van de kaakholten bij bijholte ontsteking</t>
  </si>
  <si>
    <t>15B831</t>
  </si>
  <si>
    <t>109799010</t>
  </si>
  <si>
    <t>Ziekenhuisopname met maximaal 5 verpleegdagen bij bijholte ontsteking</t>
  </si>
  <si>
    <t>15B832</t>
  </si>
  <si>
    <t>109799012</t>
  </si>
  <si>
    <t>Operatie bij bijholte ontsteking</t>
  </si>
  <si>
    <t>15B834</t>
  </si>
  <si>
    <t>109799020</t>
  </si>
  <si>
    <t>Spoelen van de kaakholten bij een allergie</t>
  </si>
  <si>
    <t>15B835</t>
  </si>
  <si>
    <t>109799021</t>
  </si>
  <si>
    <t>Ziekenhuisopname met maximaal 5 verpleegdagen bij een allergie</t>
  </si>
  <si>
    <t>15B836</t>
  </si>
  <si>
    <t>109799022</t>
  </si>
  <si>
    <t>Allergietest bij bijholte ontsteking</t>
  </si>
  <si>
    <t>15B839</t>
  </si>
  <si>
    <t>109799025</t>
  </si>
  <si>
    <t>Spoelen van de kaakholten bij een aangeboren neusafwijking/ reuk-/smaakstoornis</t>
  </si>
  <si>
    <t>15B840</t>
  </si>
  <si>
    <t>109799026</t>
  </si>
  <si>
    <t>Ziekenhuisopname met maximaal 5 verpleegdagen bij een aangeboren neusafwijking/ reuk-/smaakstoornis</t>
  </si>
  <si>
    <t>15B841</t>
  </si>
  <si>
    <t>109799028</t>
  </si>
  <si>
    <t>Behandeling of onderzoek en/of meer dan 2 polikliniekbezoeken/ consultaties op afstand en/of dagbehandeling bij een vormafwijking bovenste luchtwegen</t>
  </si>
  <si>
    <t>15B843</t>
  </si>
  <si>
    <t>109799030</t>
  </si>
  <si>
    <t>Allergietest bij een allergie</t>
  </si>
  <si>
    <t>15B846</t>
  </si>
  <si>
    <t>109799033</t>
  </si>
  <si>
    <t>Behandeling of onderzoek en/of meer dan 2 polikliniekbezoeken/ consultaties op afstand en/of dagbehandeling bij een bijholte ontsteking</t>
  </si>
  <si>
    <t>15B847</t>
  </si>
  <si>
    <t>109799034</t>
  </si>
  <si>
    <t>Behandeling of onderzoek en/of meer dan 2 polikliniekbezoeken/ consultaties op afstand en/of dagbehandeling bij een aangeboren neusafwijking/ reuk-/smaakstoornis</t>
  </si>
  <si>
    <t>15B850</t>
  </si>
  <si>
    <t>109799037</t>
  </si>
  <si>
    <t>Operatie aan de neusbijholten of op overgang van neus naar keel bij een aangeboren neusafwijking/ reuk-/smaakstoornis</t>
  </si>
  <si>
    <t>15B851</t>
  </si>
  <si>
    <t>109799039</t>
  </si>
  <si>
    <t>1 of 2 polikliniekbezoeken/ consultaties op afstand bij een vormafwijking bovenste luchtwegen</t>
  </si>
  <si>
    <t>15B854</t>
  </si>
  <si>
    <t>109799042</t>
  </si>
  <si>
    <t>Behandeling of onderzoek en/of meer dan 2 polikliniekbezoeken/ consultaties op afstand en/of dagbehandeling bij een allergie</t>
  </si>
  <si>
    <t>15B855</t>
  </si>
  <si>
    <t>109799044</t>
  </si>
  <si>
    <t>1 of 2 polikliniekbezoeken/ consultaties op afstand bij een bijholte ontsteking</t>
  </si>
  <si>
    <t>15B856</t>
  </si>
  <si>
    <t>109799046</t>
  </si>
  <si>
    <t>1 of 2 polikliniekbezoeken/ consultaties op afstand bij een aangeboren neusafwijking/ reuk-/smaakstoornis</t>
  </si>
  <si>
    <t>15B857</t>
  </si>
  <si>
    <t>109799049</t>
  </si>
  <si>
    <t>1 of 2 polikliniekbezoeken/ consultaties op afstand bij een allergie</t>
  </si>
  <si>
    <t>15B858</t>
  </si>
  <si>
    <t>109799051</t>
  </si>
  <si>
    <t>Operatie neus bij een aangeboren neusafwijking/ reuk-/smaakstoornis</t>
  </si>
  <si>
    <t>15B859</t>
  </si>
  <si>
    <t>110901005</t>
  </si>
  <si>
    <t>Operatie aan de galblaas of galwegen bij een ziekte van de galblaas/ galstenen/ alvleesklier</t>
  </si>
  <si>
    <t>15B860</t>
  </si>
  <si>
    <t>990004055</t>
  </si>
  <si>
    <t>Rechtzetten van het neustussenschot door een plastisch chirurg</t>
  </si>
  <si>
    <t>109999055</t>
  </si>
  <si>
    <t>Ziekenhuisopname met maximaal 5 verpleegdagen bij een ziekte van de longblaasjes en de ruimte daartussen (het interstitium)</t>
  </si>
  <si>
    <t>15B862</t>
  </si>
  <si>
    <t>109999056</t>
  </si>
  <si>
    <t>Ziekenhuisopname van 6 tot maximaal 28 verpleegdagen bij een ziekte van de longblaasjes en de ruimte daartussen (het interstitium)</t>
  </si>
  <si>
    <t>15B863</t>
  </si>
  <si>
    <t>109999057</t>
  </si>
  <si>
    <t>Ziekenhuisopname met meer dan 28 verpleegdagen bij een ziekte van de longblaasjes en de ruimte daartussen (het interstitium)</t>
  </si>
  <si>
    <t>15B864</t>
  </si>
  <si>
    <t>109999058</t>
  </si>
  <si>
    <t>Medebehandeling bij een ziekte van de longblaasjes en de ruimte daartussen (het interstitium)</t>
  </si>
  <si>
    <t>15B865</t>
  </si>
  <si>
    <t>109999059</t>
  </si>
  <si>
    <t>Onderzoek(en) en/of behandeling(en) bij een ziekte van de longblaasjes en de ruimte daartussen (het interstitium)</t>
  </si>
  <si>
    <t>15B866</t>
  </si>
  <si>
    <t>109999060</t>
  </si>
  <si>
    <t>Dagbehandeling(en) en/of meer dan 4 polikliniekbezoeken/ consultaties op afstand bij een ziekte van de longblaasjes en de ruimte daartussen (het interstitium)</t>
  </si>
  <si>
    <t>15B867</t>
  </si>
  <si>
    <t>109999061</t>
  </si>
  <si>
    <t>3 tot 4 polikliniekbezoeken/ consultaties op afstand of meer dan 2 onderzoeken bij een ziekte van de longblaasjes en de ruimte daartussen (het interstitium)</t>
  </si>
  <si>
    <t>15B868</t>
  </si>
  <si>
    <t>109999062</t>
  </si>
  <si>
    <t>1 of 2 polikliniekbezoeken/ consultaties op afstand bij een ziekte van de longblaasjes en de ruimte daartussen (het interstitium)</t>
  </si>
  <si>
    <t>15B903</t>
  </si>
  <si>
    <t>010501002</t>
  </si>
  <si>
    <t>Ziekenhuisopname met maximaal 5 verpleegdagen bij een seksueel overdraagbare aandoening (SOA)</t>
  </si>
  <si>
    <t>15B904</t>
  </si>
  <si>
    <t>010501003</t>
  </si>
  <si>
    <t>Lasertherapie bij een seksueel overdraagbare aandoening (SOA)</t>
  </si>
  <si>
    <t>010501004</t>
  </si>
  <si>
    <t>Kleine operatie bij een seksueel overdraagbare aandoening (SOA)</t>
  </si>
  <si>
    <t>010501005</t>
  </si>
  <si>
    <t>Operatie bij een seksueel overdraagbare aandoening (SOA)</t>
  </si>
  <si>
    <t>010501008</t>
  </si>
  <si>
    <t>Behandeling of onderzoek en/of meer dan 2 polikliniekbezoeken/ consultaties op afstand en/of dagbehandeling bij een seksueel overdraagbare aandoening (SOA)</t>
  </si>
  <si>
    <t>15B910</t>
  </si>
  <si>
    <t>010501010</t>
  </si>
  <si>
    <t>1 of 2 polikliniekbezoeken/ consultaties op afstand bij een seksueel overdraagbare aandoening (SOA)</t>
  </si>
  <si>
    <t>15B911</t>
  </si>
  <si>
    <t>011101002</t>
  </si>
  <si>
    <t>Ziekenhuisopname met maximaal 5 verpleegdagen bij een virusinfectie van de huid of slijmvliezen</t>
  </si>
  <si>
    <t>15B912</t>
  </si>
  <si>
    <t>011101003</t>
  </si>
  <si>
    <t>Lasertherapie bij een virusinfectie van de huid of slijmvliezen</t>
  </si>
  <si>
    <t>011101004</t>
  </si>
  <si>
    <t>Operatie beperkt bij een virusinfectie van de huid of slijmvliezen</t>
  </si>
  <si>
    <t>011101005</t>
  </si>
  <si>
    <t>Operatie bij een virusinfectie van de huid of slijmvliezen</t>
  </si>
  <si>
    <t>011101008</t>
  </si>
  <si>
    <t>Behandeling of onderzoek en/of meer dan 2 polikliniekbezoeken/ consultaties op afstand en/of dagbehandeling bij een virusinfectie van de huid of slijmvliezen</t>
  </si>
  <si>
    <t>15B918</t>
  </si>
  <si>
    <t>011101010</t>
  </si>
  <si>
    <t>1 of 2 polikliniekbezoeken/ consultaties op afstand bij een virusinfectie van de huid of slijmvliezen</t>
  </si>
  <si>
    <t>15B919</t>
  </si>
  <si>
    <t>011301002</t>
  </si>
  <si>
    <t>Meer dan 1 dagbehandeling bij een infectie met het humaan immunodeficiëntievirus (HIV)</t>
  </si>
  <si>
    <t>15B920</t>
  </si>
  <si>
    <t>011301003</t>
  </si>
  <si>
    <t>Ziekenhuisopname met maximaal 5 verpleegdagen bij een infectie met het humaan immunodeficiëntievirus (HIV)</t>
  </si>
  <si>
    <t>15B921</t>
  </si>
  <si>
    <t>011301004</t>
  </si>
  <si>
    <t>Onderzoek(en) en/of behandeling(en) bij een infectie met het humaan immunodeficiëntievirus (HIV)</t>
  </si>
  <si>
    <t>15B922</t>
  </si>
  <si>
    <t>011301005</t>
  </si>
  <si>
    <t>Ziekenhuisopname met meer dan 28 verpleegdagen bij een infectie met het humaan immunodeficiëntievirus (HIV)</t>
  </si>
  <si>
    <t>15B923</t>
  </si>
  <si>
    <t>011301006</t>
  </si>
  <si>
    <t>Ziekenhuisopname van 6 tot maximaal 28 verpleegdagen bij een infectie met het humaan immunodeficiëntievirus (HIV)</t>
  </si>
  <si>
    <t>15B924</t>
  </si>
  <si>
    <t>011301007</t>
  </si>
  <si>
    <t>1 dagbehandeling of meer dan 4 polikliniekbezoeken/ consultaties op afstand bij een infectie met het humaan immunodeficiëntievirus (HIV)</t>
  </si>
  <si>
    <t>15B925</t>
  </si>
  <si>
    <t>011301008</t>
  </si>
  <si>
    <t>3 tot 4 polikliniekbezoeken/ consultaties op afstand of meer dan 2 onderzoeken bij een infectie met het humaan immunodeficiëntievirus (HIV)</t>
  </si>
  <si>
    <t>15B926</t>
  </si>
  <si>
    <t>011301009</t>
  </si>
  <si>
    <t>Kopiëren DNA bij een infectie met het humaan immunodeficiëntievirus (HIV)</t>
  </si>
  <si>
    <t>15B927</t>
  </si>
  <si>
    <t>011301011</t>
  </si>
  <si>
    <t>1 of 2 polikliniekbezoeken/ consultaties op afstand bij een infectie met het humaan immunodeficiëntievirus (HIV)</t>
  </si>
  <si>
    <t>15B937</t>
  </si>
  <si>
    <t>020108044</t>
  </si>
  <si>
    <t>Zeer uitgebreide operatie tijdens een ziekenhuisopname bij baarmoederhalskanker</t>
  </si>
  <si>
    <t>15B938</t>
  </si>
  <si>
    <t>020108045</t>
  </si>
  <si>
    <t>Zeer uitgebreide operatie bij baarmoederhalskanker</t>
  </si>
  <si>
    <t>15B939</t>
  </si>
  <si>
    <t>020108046</t>
  </si>
  <si>
    <t>Uitgebreide operatie tijdens een ziekenhuisopname bij baarmoederhalskanker</t>
  </si>
  <si>
    <t>020108047</t>
  </si>
  <si>
    <t>Uitgebreide operatie bij baarmoederhalskanker</t>
  </si>
  <si>
    <t>020108048</t>
  </si>
  <si>
    <t>Onderzoek tijdens een ziekenhuisopname bij baarmoederhalskanker</t>
  </si>
  <si>
    <t>020108049</t>
  </si>
  <si>
    <t>Onderzoek bij Baarmoederhalskanker</t>
  </si>
  <si>
    <t>020108050</t>
  </si>
  <si>
    <t>Operatie tijdens een ziekenhuisopname bij baarmoederhalskanker</t>
  </si>
  <si>
    <t>020108051</t>
  </si>
  <si>
    <t>Operatie bij baarmoederhalskanker</t>
  </si>
  <si>
    <t>020108085</t>
  </si>
  <si>
    <t>Ziekenhuisopname met maximaal 5 verpleegdagen bij baarmoederhalskanker</t>
  </si>
  <si>
    <t>15B946</t>
  </si>
  <si>
    <t>020108086</t>
  </si>
  <si>
    <t>Ziekenhuisopname van 6 tot maximaal 28 verpleegdagen bij baarmoederhalskanker</t>
  </si>
  <si>
    <t>15B947</t>
  </si>
  <si>
    <t>020108087</t>
  </si>
  <si>
    <t>Ziekenhuisopname met meer dan 28 verpleegdagen bij baarmoederhalskanker</t>
  </si>
  <si>
    <t>15B948</t>
  </si>
  <si>
    <t>020108088</t>
  </si>
  <si>
    <t>Onderzoek(en) en/of behandeling(en) bij baarmoederhalskanker</t>
  </si>
  <si>
    <t>15B949</t>
  </si>
  <si>
    <t>020108089</t>
  </si>
  <si>
    <t>Dagbehandeling(en) en/of meer dan 2 polikliniekbezoeken/ consultaties op afstand en/of meer dan 2 onderzoeken bij baarmoederhalskanker</t>
  </si>
  <si>
    <t>15B950</t>
  </si>
  <si>
    <t>020108090</t>
  </si>
  <si>
    <t>1 of 2 polikliniekbezoeken/ consultaties op afstand bij baarmoederhalskanker</t>
  </si>
  <si>
    <t>15B951</t>
  </si>
  <si>
    <t>020108092</t>
  </si>
  <si>
    <t>Zeer uitgebreide operatie tijdens een ziekenhuisopname bij baarmoederkanker</t>
  </si>
  <si>
    <t>15B952</t>
  </si>
  <si>
    <t>020108093</t>
  </si>
  <si>
    <t>Zeer uitgebreide operatie bij baarmoederkanker</t>
  </si>
  <si>
    <t>15B953</t>
  </si>
  <si>
    <t>020108094</t>
  </si>
  <si>
    <t>Uitgebreide operatie en diagnostiek tijdens een ziekenhuisopname bij baarmoederkanker</t>
  </si>
  <si>
    <t>020108095</t>
  </si>
  <si>
    <t>Uitgebreide en diagnostiek operatie bij baarmoederkanker</t>
  </si>
  <si>
    <t>020108096</t>
  </si>
  <si>
    <t>Onderzoek tijdens een ziekenhuisopname bij baarmoederkanker</t>
  </si>
  <si>
    <t>020108097</t>
  </si>
  <si>
    <t>Onderzoek bij Baarmoederkanker</t>
  </si>
  <si>
    <t>020108131</t>
  </si>
  <si>
    <t>Ziekenhuisopname met maximaal 5 verpleegdagen bij baarmoederkanker</t>
  </si>
  <si>
    <t>15B958</t>
  </si>
  <si>
    <t>020108132</t>
  </si>
  <si>
    <t>Ziekenhuisopname van 6 tot maximaal 28 verpleegdagen bij baarmoederkanker</t>
  </si>
  <si>
    <t>15B959</t>
  </si>
  <si>
    <t>020108133</t>
  </si>
  <si>
    <t>Ziekenhuisopname met meer dan 28 verpleegdagen bij baarmoederkanker</t>
  </si>
  <si>
    <t>15B960</t>
  </si>
  <si>
    <t>020108134</t>
  </si>
  <si>
    <t>Onderzoek(en) en/of behandeling(en) bij baarmoederkanker</t>
  </si>
  <si>
    <t>15B961</t>
  </si>
  <si>
    <t>020108135</t>
  </si>
  <si>
    <t>Dagbehandeling(en) en/of meer dan 2 polikliniekbezoeken/ consultaties op afstand en/of meer dan 2 onderzoeken bij baarmoederkanker</t>
  </si>
  <si>
    <t>15B962</t>
  </si>
  <si>
    <t>020108136</t>
  </si>
  <si>
    <t>1 of 2 polikliniekbezoeken/ consultaties op afstand bij baarmoederkanker</t>
  </si>
  <si>
    <t>15B965</t>
  </si>
  <si>
    <t>020108140</t>
  </si>
  <si>
    <t>Uitgebreide operatie en diagnostiek tijdens een ziekenhuisopname bij eierstok/eileiderkanker</t>
  </si>
  <si>
    <t>020108141</t>
  </si>
  <si>
    <t>Uitgebreide en diagnostiek operatie bij eierstok/eileiderkanker</t>
  </si>
  <si>
    <t>15B969</t>
  </si>
  <si>
    <t>020108177</t>
  </si>
  <si>
    <t>Ziekenhuisopname met maximaal 5 verpleegdagen bij eierstok/eileiderkanker</t>
  </si>
  <si>
    <t>15B970</t>
  </si>
  <si>
    <t>020108178</t>
  </si>
  <si>
    <t>Ziekenhuisopname van 6 tot maximaal 28 verpleegdagen bij eierstok/eileiderkanker</t>
  </si>
  <si>
    <t>15B971</t>
  </si>
  <si>
    <t>020108179</t>
  </si>
  <si>
    <t>Ziekenhuisopname met meer dan 28 verpleegdagen bij eierstok/eileiderkanker</t>
  </si>
  <si>
    <t>15B972</t>
  </si>
  <si>
    <t>020108180</t>
  </si>
  <si>
    <t>Onderzoek(en) en/of behandeling(en) bij eierstok/eileiderkanker</t>
  </si>
  <si>
    <t>15B973</t>
  </si>
  <si>
    <t>020108181</t>
  </si>
  <si>
    <t>Dagbehandeling(en) en/of meer dan 2 polikliniekbezoeken/ consultaties op afstand en/of meer dan 2 onderzoeken bij eierstok/eileiderkanker</t>
  </si>
  <si>
    <t>15B974</t>
  </si>
  <si>
    <t>020108182</t>
  </si>
  <si>
    <t>1 of 2 polikliniekbezoeken/ consultaties op afstand bij eierstok/eileiderkanker</t>
  </si>
  <si>
    <t>15B975</t>
  </si>
  <si>
    <t>020108184</t>
  </si>
  <si>
    <t>Zeer uitgebreide operatie tijdens een ziekenhuisopname bij kanker aan de vrouwelijke geslachtsorganen</t>
  </si>
  <si>
    <t>15B976</t>
  </si>
  <si>
    <t>020108185</t>
  </si>
  <si>
    <t>Zeer uitgebreide operatie bij kanker aan de vrouwelijke geslachtsorganen</t>
  </si>
  <si>
    <t>15B977</t>
  </si>
  <si>
    <t>020108186</t>
  </si>
  <si>
    <t>Uitgebreide operatie en diagnostiek tijdens een ziekenhuisopname bij kanker aan de vrouwelijke geslachtsorganen</t>
  </si>
  <si>
    <t>020108187</t>
  </si>
  <si>
    <t>Uitgebreide en diagnostiek operatie bij kanker aan de vrouwelijke geslachtsorganen</t>
  </si>
  <si>
    <t>020108188</t>
  </si>
  <si>
    <t>Onderzoek tijdens een ziekenhuisopname bij kanker aan de vrouwelijke geslachtsorganen</t>
  </si>
  <si>
    <t>020108189</t>
  </si>
  <si>
    <t>Onderzoek bij kanker aan de vrouwelijke geslachtsorganen</t>
  </si>
  <si>
    <t>15B981</t>
  </si>
  <si>
    <t>020108190</t>
  </si>
  <si>
    <t>Operatie tijdens een ziekenhuisopname bij kanker aan de vrouwelijke geslachtsorganen</t>
  </si>
  <si>
    <t>15B982</t>
  </si>
  <si>
    <t>020108191</t>
  </si>
  <si>
    <t>Operatie bij kanker aan de vrouwelijke geslachtsorganen</t>
  </si>
  <si>
    <t>020108225</t>
  </si>
  <si>
    <t>Ziekenhuisopname met maximaal 5 verpleegdagen bij kanker aan de vrouwelijke geslachtsorganen</t>
  </si>
  <si>
    <t>15B984</t>
  </si>
  <si>
    <t>020108226</t>
  </si>
  <si>
    <t>Ziekenhuisopname van 6 tot maximaal 28 verpleegdagen bij kanker aan de vrouwelijke geslachtsorganen</t>
  </si>
  <si>
    <t>15B985</t>
  </si>
  <si>
    <t>020108227</t>
  </si>
  <si>
    <t>Ziekenhuisopname met meer dan 28 verpleegdagen bij kanker aan de vrouwelijke geslachtsorganen</t>
  </si>
  <si>
    <t>15B986</t>
  </si>
  <si>
    <t>020108228</t>
  </si>
  <si>
    <t>Onderzoek(en) en/of behandeling(en) bij kanker aan de vrouwelijke geslachtsorganen</t>
  </si>
  <si>
    <t>15B987</t>
  </si>
  <si>
    <t>020108229</t>
  </si>
  <si>
    <t>Dagbehandeling(en) en/of meer dan 2 polikliniekbezoeken/ consultaties op afstand en/of meer dan 2 onderzoeken bij kanker aan de vrouwelijke geslachtsorganen</t>
  </si>
  <si>
    <t>15B988</t>
  </si>
  <si>
    <t>020108230</t>
  </si>
  <si>
    <t>1 of 2 polikliniekbezoeken/ consultaties op afstand bij kanker aan de vrouwelijke geslachtsorganen</t>
  </si>
  <si>
    <t>15B989</t>
  </si>
  <si>
    <t>020109087</t>
  </si>
  <si>
    <t>1 polikliniekbezoek/ consultatie op afstand bij prostaatkanker</t>
  </si>
  <si>
    <t>15B990</t>
  </si>
  <si>
    <t>020109088</t>
  </si>
  <si>
    <t>2 polikliniekbezoeken/ consultaties op afstand bij prostaatkanker</t>
  </si>
  <si>
    <t>15B991</t>
  </si>
  <si>
    <t>020112014</t>
  </si>
  <si>
    <t>Dagbehandeling(en) en/of meer dan 2 polikliniekbezoeken/ consultaties op afstand en/of meer dan 2 onderzoeken bij kanker aan schildklier/ klier die te maken heeft met de stofwisseling of MEN-syndroom</t>
  </si>
  <si>
    <t>15B992</t>
  </si>
  <si>
    <t>020112015</t>
  </si>
  <si>
    <t>Ziekenhuisopname met meer dan 28 verpleegdagen bij kanker aan de schildklier/ klier die te maken heeft met de stofwisseling of MEN-syndroom</t>
  </si>
  <si>
    <t>15B993</t>
  </si>
  <si>
    <t>020112016</t>
  </si>
  <si>
    <t>Ziekenhuisopname van 6 tot maximaal 28 verpleegdagen bij kanker aan de schildklier/ klier die te maken heeft met de stofwisseling of MEN-syndroom</t>
  </si>
  <si>
    <t>15B994</t>
  </si>
  <si>
    <t>020112018</t>
  </si>
  <si>
    <t>1 of 2 polikliniekbezoeken/ consultaties op afstand bij kanker aan de schildklier/ klier die te maken heeft met de stofwisseling of MEN-syndroom</t>
  </si>
  <si>
    <t>15B995</t>
  </si>
  <si>
    <t>020112039</t>
  </si>
  <si>
    <t>Jodiumtherapie tijdens een ziekenhuisopname bij kanker aan de schildklier/ klier die te maken heeft met de stofwisseling</t>
  </si>
  <si>
    <t>15B996</t>
  </si>
  <si>
    <t>020112040</t>
  </si>
  <si>
    <t>Jodiumtherapie bij kanker aan de schildklier/ klier die te maken heeft met de stofwisseling</t>
  </si>
  <si>
    <t>15B997</t>
  </si>
  <si>
    <t>020117002</t>
  </si>
  <si>
    <t>Operatieve ingreep bij een kwaadaardig gezwel</t>
  </si>
  <si>
    <t>15B998</t>
  </si>
  <si>
    <t>020117003</t>
  </si>
  <si>
    <t>Operatieve ingreep tijdens een ziekenhuisopname met maximaal 5 verpleegdagen bij een kwaadaardig gezwel</t>
  </si>
  <si>
    <t>15B999</t>
  </si>
  <si>
    <t>020117004</t>
  </si>
  <si>
    <t>Behandeling bij een kwaadaardig gezwel</t>
  </si>
  <si>
    <t>15C000</t>
  </si>
  <si>
    <t>020117005</t>
  </si>
  <si>
    <t>Ziekenhuisopname met maximaal 5 verpleegdagen bij een kwaadaardig gezwel</t>
  </si>
  <si>
    <t>15C001</t>
  </si>
  <si>
    <t>020117006</t>
  </si>
  <si>
    <t>Operatieve ingreep tijdens een ziekenhuisopname met meer dan 28 verpleegdagen bij een kwaadaardig gezwel</t>
  </si>
  <si>
    <t>15C002</t>
  </si>
  <si>
    <t>020117007</t>
  </si>
  <si>
    <t>Operatieve ingreep tijdens een ziekenhuisopname van 6 tot maximaal 28 verpleegdagen bij een kwaadaardig gezwel</t>
  </si>
  <si>
    <t>15C003</t>
  </si>
  <si>
    <t>020117008</t>
  </si>
  <si>
    <t>Onderzoek(en) en/of behandeling(en) bij een kwaadaardig gezwel</t>
  </si>
  <si>
    <t>15C004</t>
  </si>
  <si>
    <t>020117009</t>
  </si>
  <si>
    <t>Ziekenhuisopname met meer dan 28 verpleegdagen bij een kwaadaardig gezwel</t>
  </si>
  <si>
    <t>15C005</t>
  </si>
  <si>
    <t>020117010</t>
  </si>
  <si>
    <t>Ziekenhuisopname van 6 tot maximaal 28 verpleegdagen bij een kwaadaardig gezwel</t>
  </si>
  <si>
    <t>15C006</t>
  </si>
  <si>
    <t>020117017</t>
  </si>
  <si>
    <t>Dagbehandeling(en) en/of meer dan 2 polikliniekbezoeken/ consultaties op afstand en/of meer dan 2 onderzoeken bij een kwaadaardig gezwel</t>
  </si>
  <si>
    <t>15C007</t>
  </si>
  <si>
    <t>020117019</t>
  </si>
  <si>
    <t>1 of 2 polikliniekbezoeken/ consultaties op afstand bij een kwaadaardig gezwel</t>
  </si>
  <si>
    <t>15C008</t>
  </si>
  <si>
    <t>028899016</t>
  </si>
  <si>
    <t>Operatie aan de speekselklier(en) bij een goedaardig gezwel van de speekselklier</t>
  </si>
  <si>
    <t>15C009</t>
  </si>
  <si>
    <t>028899018</t>
  </si>
  <si>
    <t>Ziekenhuisopname met maximaal 5 verpleegdagen bij een goedaardige gezwel van de speekselklier</t>
  </si>
  <si>
    <t>15C012</t>
  </si>
  <si>
    <t>028899021</t>
  </si>
  <si>
    <t>Behandeling of onderzoek en/of meer dan 2 polikliniekbezoeken/ consultaties op afstand en/of dagbehandeling bij een goedaardig gezwel van de speekselklier</t>
  </si>
  <si>
    <t>15C013</t>
  </si>
  <si>
    <t>028899022</t>
  </si>
  <si>
    <t>1 of 2 polikliniekbezoeken/ consultaties op afstand bij een goedaardig gezwel van de speekselklier</t>
  </si>
  <si>
    <t>15C014</t>
  </si>
  <si>
    <t>028899024</t>
  </si>
  <si>
    <t>Zeer uitgebreide operatie aan het darmkanaal bij een goedaardig of kwaadaardig gezwel of poliep van het spijsverteringsstelsel</t>
  </si>
  <si>
    <t>15C015</t>
  </si>
  <si>
    <t>028899025</t>
  </si>
  <si>
    <t>Uitgebreide operatie aan het darmkanaal tijdens een ziekenhuisopname bij een goedaardig of kwaadaardig gezwel of poliep van het spijsverteringsstelsel</t>
  </si>
  <si>
    <t>15C016</t>
  </si>
  <si>
    <t>028899026</t>
  </si>
  <si>
    <t>Uitgebreide operatie aan het darmkanaal bij een goedaardig of kwaadaardig gezwel of poliep van het spijsverteringsstelsel</t>
  </si>
  <si>
    <t>15C017</t>
  </si>
  <si>
    <t>028899027</t>
  </si>
  <si>
    <t>Ingewikkeld onderzoek of behandeling van het maagdarmkanaal, ziekenhuisopname meer dan 2 verpleegdagen bij een goedaardig of kwaadaardig gezwel of poliep van het spijsverteringsstelsel</t>
  </si>
  <si>
    <t>15C018</t>
  </si>
  <si>
    <t>028899028</t>
  </si>
  <si>
    <t>Ingewikkeld onderzoek of behandeling van het maagdarmkanaal met maximaal 2 verpleegdagen bij een goedaardig of kwaadaardig gezwel of poliep van het spijsverteringsstelsel</t>
  </si>
  <si>
    <t>028899030</t>
  </si>
  <si>
    <t>Ziekenhuisopname met maximaal 5 verpleegdagen bij een goedaardig of kwaadaardig gezwel of poliep van het spijsverteringsstelsel</t>
  </si>
  <si>
    <t>15C020</t>
  </si>
  <si>
    <t>028899031</t>
  </si>
  <si>
    <t>Ziekenhuisopname van 6 tot maximaal 28 verpleegdagen bij een goedaardig of kwaadaardig gezwel of poliep van het spijsverteringsstelsel</t>
  </si>
  <si>
    <t>15C021</t>
  </si>
  <si>
    <t>028899032</t>
  </si>
  <si>
    <t>Ziekenhuisopname met meer dan 28 verpleegdagen bij een goedaardig of kwaadaardig gezwel of poliep van het spijsverteringsstelsel</t>
  </si>
  <si>
    <t>15C022</t>
  </si>
  <si>
    <t>028899033</t>
  </si>
  <si>
    <t>Onderzoek of behandeling van het maagdarmkanaal bij een goedaardig of kwaadaardig gezwel of poliep van het spijsverteringsstelsel</t>
  </si>
  <si>
    <t>15C023</t>
  </si>
  <si>
    <t>028899034</t>
  </si>
  <si>
    <t>Behandeling of onderzoek en/of meer dan 2 polikliniekbezoeken/ consultaties op afstand en/of dagbehandeling bij een goedaardig of kwaadaardig gezwel of poliep van het spijsverteringsstelsel</t>
  </si>
  <si>
    <t>15C024</t>
  </si>
  <si>
    <t>028899035</t>
  </si>
  <si>
    <t>1 of 2 polikliniekbezoeken/ consultaties op afstand bij een goedaardig of kwaadaardig gezwel of poliep van het spijsverteringsstelsel</t>
  </si>
  <si>
    <t>15C025</t>
  </si>
  <si>
    <t>028899037</t>
  </si>
  <si>
    <t>Ziekenhuisopname met maximaal 5 verpleegdagen bij een goedaardig gezwel in de lever</t>
  </si>
  <si>
    <t>15C026</t>
  </si>
  <si>
    <t>028899038</t>
  </si>
  <si>
    <t>Ziekenhuisopname van 6 tot maximaal 28 verpleegdagen bij een goedaardig gezwel in de lever</t>
  </si>
  <si>
    <t>15C027</t>
  </si>
  <si>
    <t>028899039</t>
  </si>
  <si>
    <t>Ziekenhuisopname met meer dan 28 verpleegdagen bij een goedaardig gezwel in de lever</t>
  </si>
  <si>
    <t>15C028</t>
  </si>
  <si>
    <t>028899040</t>
  </si>
  <si>
    <t>Ingewikkeld onderzoek of behandeling van het maagdarmkanaal bij een goedaardig gezwel in de lever</t>
  </si>
  <si>
    <t>028899041</t>
  </si>
  <si>
    <t>Onderzoek of behandeling van het maagdarmkanaal bij een goedaardig gezwel in de lever</t>
  </si>
  <si>
    <t>15C030</t>
  </si>
  <si>
    <t>028899042</t>
  </si>
  <si>
    <t>Behandeling of onderzoek en/of meer dan 2 polikliniekbezoeken/ consultaties op afstand en/of dagbehandeling bij een goedaardig gezwel in de lever</t>
  </si>
  <si>
    <t>15C031</t>
  </si>
  <si>
    <t>028899043</t>
  </si>
  <si>
    <t>1 of 2 polikliniekbezoeken/ consultaties op afstand bij een goedaardig gezwel in de lever</t>
  </si>
  <si>
    <t>15C032</t>
  </si>
  <si>
    <t>028999003</t>
  </si>
  <si>
    <t>Behandeling/onderzoek en/of meer dan 2 polikliniekbezoeken/consultaties op afstand en/of dagbehandeling bij ziekte waarbij het lichaam teveel rode -/witte bloedcellen/bloedplaatjes aanmaakt</t>
  </si>
  <si>
    <t>15C033</t>
  </si>
  <si>
    <t>028999004</t>
  </si>
  <si>
    <t>Operatieve ingreep bij een ziekte waarbij het lichaam teveel rode bloedcellen, witte bloedcellen of bloedplaatjes aanmaakt</t>
  </si>
  <si>
    <t>15C034</t>
  </si>
  <si>
    <t>028999005</t>
  </si>
  <si>
    <t>Operatieve ingreep tijdens een ziekenhuisopname bij een ziekte waarbij het lichaam teveel rode bloedcellen, witte bloedcellen of bloedplaatjes aanmaakt</t>
  </si>
  <si>
    <t>15C036</t>
  </si>
  <si>
    <t>028999010</t>
  </si>
  <si>
    <t>1 of 2 polikliniekbezoeken/ consultaties op afstand bij heelkunde bij een ziekte waarbij het lichaam teveel rode bloedcellen, witte bloedcellen of bloedplaatjes aanmaakt</t>
  </si>
  <si>
    <t>15C037</t>
  </si>
  <si>
    <t>028999013</t>
  </si>
  <si>
    <t>Meer dan 2 dagbehandelingen bij een ziekte waarbij het lichaam teveel rode bloedcellen, witte bloedcellen of bloedplaatjes aanmaakt</t>
  </si>
  <si>
    <t>15C038</t>
  </si>
  <si>
    <t>028999014</t>
  </si>
  <si>
    <t>Ziekenhuisopname met maximaal 5 verpleegdagen bij een ziekte waarbij het lichaam teveel rode bloedcellen, witte bloedcellen of bloedplaatjes aanmaakt</t>
  </si>
  <si>
    <t>15C039</t>
  </si>
  <si>
    <t>028999015</t>
  </si>
  <si>
    <t>Aderlating bij een ziekte waarbij het lichaam teveel rode bloedcellen, witte bloedcellen of bloedplaatjes aanmaakt</t>
  </si>
  <si>
    <t>15C040</t>
  </si>
  <si>
    <t>028999016</t>
  </si>
  <si>
    <t>Ziekenhuisopname van 6 tot maximaal 28 verpleegdagen bij een ziekte waarbij het lichaam teveel rode bloedcellen, witte bloedcellen of bloedplaatjes aanmaakt</t>
  </si>
  <si>
    <t>15C041</t>
  </si>
  <si>
    <t>028999023</t>
  </si>
  <si>
    <t>Ziekenhuisopname met meer dan 56 verpleegdagen bij een ziekte waarbij het lichaam teveel rode bloedcellen, witte bloedcellen of bloedplaatjes aanmaakt</t>
  </si>
  <si>
    <t>15C042</t>
  </si>
  <si>
    <t>028999024</t>
  </si>
  <si>
    <t>Ziekenhuisopname van 28 tot maximaal 56 verpleegdagen bij een ziekte waarbij het lichaam teveel rode bloedcellen, witte bloedcellen of bloedplaatjes aanmaakt</t>
  </si>
  <si>
    <t>15C043</t>
  </si>
  <si>
    <t>028999025</t>
  </si>
  <si>
    <t>Maximaal 2 dagbehandelingen of meer dan 4 polikliniekbezoeken/ consultaties op afstand bij een ziekte waarbij het lichaam teveel rode bloedcellen, witte bloedcellen of bloedplaatjes aanmaakt</t>
  </si>
  <si>
    <t>15C044</t>
  </si>
  <si>
    <t>028999026</t>
  </si>
  <si>
    <t>1 of 2 onderzoek(en) en/of behandeling(en) bij een ziekte waarbij het lichaam teveel rode bloedcellen, witte bloedcellen of bloedplaatjes aanmaakt</t>
  </si>
  <si>
    <t>15C045</t>
  </si>
  <si>
    <t>028999027</t>
  </si>
  <si>
    <t>Meer dan 2 onderzoeken en/of behandelingen bij een ziekte waarbij het lichaam teveel rode bloedcellen, witte bloedcellen of bloedplaatjes aanmaakt</t>
  </si>
  <si>
    <t>15C046</t>
  </si>
  <si>
    <t>028999032</t>
  </si>
  <si>
    <t>3 tot 4 polikliniekbezoeken/ consultaties op afstand of meer dan 2 onderzoeken bij een ziekte waarbij het lichaam teveel rode bloedcellen, witte bloedcellen of bloedplaatjes aanmaakt</t>
  </si>
  <si>
    <t>15C047</t>
  </si>
  <si>
    <t>028999040</t>
  </si>
  <si>
    <t>1 of 2 polikliniekbezoeken/ consultaties op afstand bij een ziekte waarbij het lichaam teveel rode bloedcellen, witte bloedcellen of bloedplaatjes aanmaakt</t>
  </si>
  <si>
    <t>15C049</t>
  </si>
  <si>
    <t>029099003</t>
  </si>
  <si>
    <t>Operatief verwijderen van het strottenhoofd of de luchtpijp of uitgebreide verwijdering van lymfklieren uit de hals bij kanker van het ademhalingsstelsel of van andere organen in de borstkas</t>
  </si>
  <si>
    <t>15C050</t>
  </si>
  <si>
    <t>029099004</t>
  </si>
  <si>
    <t>Wegnemen van uitzaaiingen in de longen gecombineerd met lokaal toedienen van chemotherapie bij kanker van het ademhalingsstelsel of van andere organen in de borstkas</t>
  </si>
  <si>
    <t>15C052</t>
  </si>
  <si>
    <t>029099006</t>
  </si>
  <si>
    <t>Ziekenhuisopname met maximaal 5 verpleegdagen bij goedaardig of kwaadaardig gezwel van het ademhalingsstelsel of van andere organen in de borstkas</t>
  </si>
  <si>
    <t>15C053</t>
  </si>
  <si>
    <t>029099007</t>
  </si>
  <si>
    <t>Onderzoek(en) en/of behandeling(en) bij goedaardig of kwaadaardig gezwel van het ademhalingsstelsel of van andere organen in de borstkas</t>
  </si>
  <si>
    <t>15C054</t>
  </si>
  <si>
    <t>029099008</t>
  </si>
  <si>
    <t>Ziekenhuisopname met meer dan 28 verpleegdagen bij goedaardig of kwaadaardig gezwel van het ademhalingsstelsel of van andere organen in de borstkas</t>
  </si>
  <si>
    <t>15C055</t>
  </si>
  <si>
    <t>029099009</t>
  </si>
  <si>
    <t>Ziekenhuisopname van 6 tot maximaal 28 verpleegdagen bij goedaardig of kwaadaardig gezwel van het ademhalingsstelsel of van andere organen in de borstkas</t>
  </si>
  <si>
    <t>15C056</t>
  </si>
  <si>
    <t>029099013</t>
  </si>
  <si>
    <t>Operatieve ingreep bij goedaardig of kwaadaardig gezwel van het ademhalingsstelsel of van andere organen in de borstkas</t>
  </si>
  <si>
    <t>15C057</t>
  </si>
  <si>
    <t>029099014</t>
  </si>
  <si>
    <t>Operatieve ingreep aan het strottenhoofd bij kanker van het ademhalingsstelsel of van andere organen in de borstkas</t>
  </si>
  <si>
    <t>15C058</t>
  </si>
  <si>
    <t>029099015</t>
  </si>
  <si>
    <t>Operatieve ingreep aan de luchtpijp of de borstwand bij goedaardig of kwaadaardig gezwel van het ademhalingsstelsel of van andere organen in de borstkas</t>
  </si>
  <si>
    <t>15C059</t>
  </si>
  <si>
    <t>029099016</t>
  </si>
  <si>
    <t>Operatieve ingreep aan de luchtpijp of de borstwand tijdens een ziekenhuisopname bij goedaardig of kwaadaardig gezwel van het ademhalingsstelsel of van andere organen in de borstkas</t>
  </si>
  <si>
    <t>15C060</t>
  </si>
  <si>
    <t>029099017</t>
  </si>
  <si>
    <t>Dagbehandeling(en) en/of meer dan 2 polikliniekbezoeken/ consultaties op afstand en/of meer dan 2 onderzoeken bij goedaardig of kwaadaardig gezwel van ademhalingsstelsel of andere organen in borstkas</t>
  </si>
  <si>
    <t>15C061</t>
  </si>
  <si>
    <t>029099020</t>
  </si>
  <si>
    <t>Begeleiding bij de behandeling met chemotherapie en/of medicijnen die de afweer versterken met begeleiding bij radiotherapie bij kanker ademhalingsstelsel of organen in borstkas</t>
  </si>
  <si>
    <t>15C063</t>
  </si>
  <si>
    <t>029099024</t>
  </si>
  <si>
    <t>Toediening van chemotherapie en/of medicijnen die de afweer versterken met begeleiding radiotherapie bij kanker ademhalingsstelsel of organen in de borstkas</t>
  </si>
  <si>
    <t>15C065</t>
  </si>
  <si>
    <t>029099026</t>
  </si>
  <si>
    <t>Operatieve ingreep aan het strottenhoofd tijdens een ziekenhuisopname van maximaal 28 verpleegdagen bij kanker van het ademhalingsstelsel of van andere organen in de borstkas</t>
  </si>
  <si>
    <t>15C066</t>
  </si>
  <si>
    <t>029099027</t>
  </si>
  <si>
    <t>Operatieve ingreep aan het strottenhoofd tijdens een ziekenhuisopname van meer dan 28 verpleegdagen bij kanker van het ademhalingsstelsel of van andere organen in de borstkas</t>
  </si>
  <si>
    <t>15C069</t>
  </si>
  <si>
    <t>029099031</t>
  </si>
  <si>
    <t>1 of 2 polikliniekbezoeken/ consultaties op afstand bij goedaardig of kwaadaardig gezwel van het ademhalingsstelsel of van andere organen in de borstkas</t>
  </si>
  <si>
    <t>029099038</t>
  </si>
  <si>
    <t>Begeleiding bij de behandeling met chemotherapie bij uitzaaiingen met begeleiding bij radiotherapie bij kanker van het ademhalingsstelsel of van andere organen in de borstkas</t>
  </si>
  <si>
    <t>15C074</t>
  </si>
  <si>
    <t>029099042</t>
  </si>
  <si>
    <t>Toediening van chemotherapie bij uitzaaiingen met begeleiding bij radiotherapie bij kanker van het ademhalingsstelsel of van andere organen in de borstkas</t>
  </si>
  <si>
    <t>15C076</t>
  </si>
  <si>
    <t>029099044</t>
  </si>
  <si>
    <t>Diagnostische ingreep in de borstkas bij goedaardig of kwaadaardig gezwel van het ademhalingsstelsel of van andere organen in de borstkas</t>
  </si>
  <si>
    <t>15C077</t>
  </si>
  <si>
    <t>029099045</t>
  </si>
  <si>
    <t>Diagnostische ingreep in de borstkas tijdens een ziekenhuisopname bij goedaardig of kwaadaardig gezwel van het ademhalingsstelsel of van andere organen in de borstkas</t>
  </si>
  <si>
    <t>15C080</t>
  </si>
  <si>
    <t>029099053</t>
  </si>
  <si>
    <t>Begeleiding bij de behandeling met chemotherapie met begeleiding bij radiotherapie bij kanker van het ademhalingsstelsel of van andere organen in de borstkas</t>
  </si>
  <si>
    <t>15C082</t>
  </si>
  <si>
    <t>029099057</t>
  </si>
  <si>
    <t>Toediening van chemotherapie met begeleiding bij radiotherapie bij kanker van het ademhalingsstelsel of van andere organen in de borstkas</t>
  </si>
  <si>
    <t>15C084</t>
  </si>
  <si>
    <t>029099073</t>
  </si>
  <si>
    <t>Longteambespreking bij aandoening van het ademhalingsstelsel of van andere organen in de borstkas</t>
  </si>
  <si>
    <t>15C090</t>
  </si>
  <si>
    <t>029199115</t>
  </si>
  <si>
    <t>Operatie in de borstholte/buikholte bij slokdarm of maagmondkanker</t>
  </si>
  <si>
    <t>15C091</t>
  </si>
  <si>
    <t>029199116</t>
  </si>
  <si>
    <t>Ingewikkeld onderzoek of behandeling van het maagdarmkanaal tijdens een ziekenhuisopname met meer dan 2 verpleegdagen bij slokdarm of maagmondkanker</t>
  </si>
  <si>
    <t>15C092</t>
  </si>
  <si>
    <t>029199117</t>
  </si>
  <si>
    <t>Ingewikkeld onderzoek of behandeling van het maagdarmkanaal met maximaal 2 verpleegdagen bij slokdarm of maagmondkanker</t>
  </si>
  <si>
    <t>15C093</t>
  </si>
  <si>
    <t>029199151</t>
  </si>
  <si>
    <t>Ziekenhuisopname met maximaal 5 verpleegdagen bij slokdarm of maagmondkanker</t>
  </si>
  <si>
    <t>15C094</t>
  </si>
  <si>
    <t>029199152</t>
  </si>
  <si>
    <t>Ziekenhuisopname van 6 tot maximaal 28 verpleegdagen bij slokdarm of maagmondkanker</t>
  </si>
  <si>
    <t>15C095</t>
  </si>
  <si>
    <t>029199153</t>
  </si>
  <si>
    <t>Ziekenhuisopname met meer dan 28 verpleegdagen bij slokdarm of maagmondkanker</t>
  </si>
  <si>
    <t>15C096</t>
  </si>
  <si>
    <t>029199154</t>
  </si>
  <si>
    <t>Onderzoek of behandeling van het maagdarmkanaal bij slokdarm of maagmondkanker</t>
  </si>
  <si>
    <t>15C097</t>
  </si>
  <si>
    <t>029199155</t>
  </si>
  <si>
    <t>Onderzoek(en) en/of behandeling(en) bij slokdarm of maagmondkanker</t>
  </si>
  <si>
    <t>15C098</t>
  </si>
  <si>
    <t>029199156</t>
  </si>
  <si>
    <t>Dagbehandeling(en) en/of meer dan 2 polikliniekbezoeken/ consultaties op afstand en/of meer dan 2 onderzoeken bij slokdarm of maagmondkanker</t>
  </si>
  <si>
    <t>15C099</t>
  </si>
  <si>
    <t>029199157</t>
  </si>
  <si>
    <t>1 of 2 polikliniekbezoeken/ consultaties op afstand bij slokdarm of maagmondkanker</t>
  </si>
  <si>
    <t>15C106</t>
  </si>
  <si>
    <t>029199165</t>
  </si>
  <si>
    <t>Ingewikkeld onderzoek of behandeling van het maagdarmkanaal tijdens een ziekenhuisopname met meer dan 2 verpleegdagen bij maagkanker</t>
  </si>
  <si>
    <t>029199166</t>
  </si>
  <si>
    <t>Ingewikkeld onderzoek of behandeling van het maagdarmkanaal met maximaal 2 verpleegdagen bij maagkanker</t>
  </si>
  <si>
    <t>15C108</t>
  </si>
  <si>
    <t>029199200</t>
  </si>
  <si>
    <t>Ziekenhuisopname met maximaal 5 verpleegdagen bij maagkanker</t>
  </si>
  <si>
    <t>15C109</t>
  </si>
  <si>
    <t>029199201</t>
  </si>
  <si>
    <t>Ziekenhuisopname van 6 tot maximaal 28 verpleegdagen bij maagkanker</t>
  </si>
  <si>
    <t>15C110</t>
  </si>
  <si>
    <t>029199202</t>
  </si>
  <si>
    <t>Ziekenhuisopname met meer dan 28 verpleegdagen bij maagkanker</t>
  </si>
  <si>
    <t>15C111</t>
  </si>
  <si>
    <t>029199203</t>
  </si>
  <si>
    <t>Onderzoek of behandeling van het maagdarmkanaal bij maagkanker</t>
  </si>
  <si>
    <t>15C112</t>
  </si>
  <si>
    <t>029199204</t>
  </si>
  <si>
    <t>Onderzoek(en) en/of behandeling(en) bij maagkanker</t>
  </si>
  <si>
    <t>15C113</t>
  </si>
  <si>
    <t>029199205</t>
  </si>
  <si>
    <t>Dagbehandeling(en) en/of meer dan 2 polikliniekbezoeken/ consultaties op afstand en/of meer dan 2 onderzoeken bij maagkanker</t>
  </si>
  <si>
    <t>15C114</t>
  </si>
  <si>
    <t>029199206</t>
  </si>
  <si>
    <t>1 of 2 polikliniekbezoeken/ consultaties op afstand bij maagkanker</t>
  </si>
  <si>
    <t>15C117</t>
  </si>
  <si>
    <t>029199210</t>
  </si>
  <si>
    <t>Operatie aan het maagdarmkanaal met behulp van kijkbuis-apparatuur en het maximaal wegnemen van tumorweefsel met meer dan 28 verpleegdagen bij kanker buikorganen</t>
  </si>
  <si>
    <t>15C118</t>
  </si>
  <si>
    <t>029199211</t>
  </si>
  <si>
    <t>Operatie aan het maagdarmkanaal met behulp van kijkbuis-apparatuur en het maximaal wegnemen van tumorweefsel met maximaal 28 verpleegdagen bij kanker buikorganen</t>
  </si>
  <si>
    <t>15C119</t>
  </si>
  <si>
    <t>029199212</t>
  </si>
  <si>
    <t>Operatie, zeer zwaar, aan het maagdarmkanaal en het maximaal wegnemen van tumorweefsel met meer dan 28 verpleegdagen bij kanker buikorganen</t>
  </si>
  <si>
    <t>15C120</t>
  </si>
  <si>
    <t>029199213</t>
  </si>
  <si>
    <t>Operatie, zeer zwaar, aan het maagdarmkanaal en het maximaal wegnemen van tumorweefsel met maximaal 28 verpleegdagen bij kanker buikorganen</t>
  </si>
  <si>
    <t>15C127</t>
  </si>
  <si>
    <t>029199220</t>
  </si>
  <si>
    <t>Operatie aan het maagdarmkanaal en het maximaal wegnemen van tumorweefsel met meer dan 28 verpleegdagen bij kanker buikorganen</t>
  </si>
  <si>
    <t>15C128</t>
  </si>
  <si>
    <t>029199221</t>
  </si>
  <si>
    <t>Operatie aan het maagdarmkanaal en het maximaal wegnemen van tumorweefsel met maximaal 28 verpleegdagen bij kanker buikorganen</t>
  </si>
  <si>
    <t>15C129</t>
  </si>
  <si>
    <t>029199222</t>
  </si>
  <si>
    <t>Operatie aan het maagdarmkanaal met behulp van kijkbuis-apparatuur bij kanker buikorganen</t>
  </si>
  <si>
    <t>15C130</t>
  </si>
  <si>
    <t>029199223</t>
  </si>
  <si>
    <t>Operatie aan het maagdarmkanaal bij kanker buikorganen</t>
  </si>
  <si>
    <t>15C131</t>
  </si>
  <si>
    <t>029199224</t>
  </si>
  <si>
    <t>Operatie in de buikholte bij goedaardig of kwaadaardig gezwel buikorganen</t>
  </si>
  <si>
    <t>15C132</t>
  </si>
  <si>
    <t>029199225</t>
  </si>
  <si>
    <t>Ingewikkeld onderzoek of behandeling van het maagdarmkanaal tijdens een ziekenhuisopname met meer dan 2 verpleegdagen bij goedaardig of kwaadaardig gezwel buikorganen</t>
  </si>
  <si>
    <t>029199226</t>
  </si>
  <si>
    <t>Ingewikkeld onderzoek of behandeling van het maagdarmkanaal met maximaal 2 verpleegdagen bij goedaardig of kwaadaardig gezwel buikorganen</t>
  </si>
  <si>
    <t>029199260</t>
  </si>
  <si>
    <t>Ziekenhuisopname met maximaal 5 verpleegdagen bij goedaardig of kwaadaardig gezwel buikorganen</t>
  </si>
  <si>
    <t>15C135</t>
  </si>
  <si>
    <t>029199261</t>
  </si>
  <si>
    <t>Ziekenhuisopname van 6 tot maximaal 28 verpleegdagen bij goedaardig of kwaadaardig gezwel buikorganen</t>
  </si>
  <si>
    <t>15C136</t>
  </si>
  <si>
    <t>029199262</t>
  </si>
  <si>
    <t>Ziekenhuisopname met meer dan 28 verpleegdagen bij goedaardig of kwaadaardig gezwel buikorganen</t>
  </si>
  <si>
    <t>15C137</t>
  </si>
  <si>
    <t>029199263</t>
  </si>
  <si>
    <t>Onderzoek of behandeling van het maagdarmkanaal bij goedaardig of kwaadaardig gezwel buikorganen</t>
  </si>
  <si>
    <t>15C138</t>
  </si>
  <si>
    <t>029199264</t>
  </si>
  <si>
    <t>Onderzoek(en) en/of behandeling(en) bij goedaardig of kwaadaardig gezwel buikorganen</t>
  </si>
  <si>
    <t>15C139</t>
  </si>
  <si>
    <t>029199265</t>
  </si>
  <si>
    <t>Dagbehandeling(en) en/of meer dan 2 polikliniekbezoeken/ consultaties op afstand en/of meer dan 2 onderzoeken bij goedaardig of kwaadaardig gezwel buikorganen</t>
  </si>
  <si>
    <t>15C140</t>
  </si>
  <si>
    <t>029199266</t>
  </si>
  <si>
    <t>1 of 2 polikliniekbezoeken/ consultaties op afstand bij goedaardig of kwaadaardig gezwel buikorganen</t>
  </si>
  <si>
    <t>15C141</t>
  </si>
  <si>
    <t>029299003</t>
  </si>
  <si>
    <t>Behandeling bij kanker van lip of mond of keelholte of hals</t>
  </si>
  <si>
    <t>15C142</t>
  </si>
  <si>
    <t>029299004</t>
  </si>
  <si>
    <t>Ziekenhuisopname met maximaal 5 verpleegdagen bij kanker van lip of mond of keelholte of hals</t>
  </si>
  <si>
    <t>029299009</t>
  </si>
  <si>
    <t>Ziekenhuisopname met meer dan 28 verpleegdagen bij kanker van lip of mond of keelholte of hals</t>
  </si>
  <si>
    <t>15C148</t>
  </si>
  <si>
    <t>029299010</t>
  </si>
  <si>
    <t>Ziekenhuisopname van 6 tot maximaal 28 verpleegdagen bij kanker van lip of mond of keelholte of hals</t>
  </si>
  <si>
    <t>15C149</t>
  </si>
  <si>
    <t>029299017</t>
  </si>
  <si>
    <t>Operatie bij kanker van lip of mond of keelholte of hals</t>
  </si>
  <si>
    <t>029299021</t>
  </si>
  <si>
    <t>Beeldvormend onderzoek (röntgen of echo of CT-scan of MRI) bij kanker van lip of mond of keelholte of hals</t>
  </si>
  <si>
    <t>15C154</t>
  </si>
  <si>
    <t>029299022</t>
  </si>
  <si>
    <t>Diagnostisch onderzoek bij kanker van lip of mond of keelholte of hals</t>
  </si>
  <si>
    <t>15C155</t>
  </si>
  <si>
    <t>029299023</t>
  </si>
  <si>
    <t>Diagnostisch onderzoek met beeldvormend onderzoek (röntgen of echo of CT-scan of MRI) bij kanker van lip of mond of keelholte of hals</t>
  </si>
  <si>
    <t>15C156</t>
  </si>
  <si>
    <t>029299024</t>
  </si>
  <si>
    <t>Dagbehandeling(en) en/of meer dan 2 polikliniekbezoeken/ consultaties op afstand en/of meer dan 2 onderzoeken bij kanker van lip of mond of keelholte of hals</t>
  </si>
  <si>
    <t>15C157</t>
  </si>
  <si>
    <t>029299030</t>
  </si>
  <si>
    <t>1 of 2 polikliniekbezoeken/ consultaties op afstand bij kanker van lip of mond of keelholte of hals</t>
  </si>
  <si>
    <t>15C158</t>
  </si>
  <si>
    <t>029399002</t>
  </si>
  <si>
    <t>Inbrengen van een gewrichtsprothese bij kanker van bot, kraakbeen of weke delen</t>
  </si>
  <si>
    <t>029399003</t>
  </si>
  <si>
    <t>Onderzoek(en) en/of behandeling(en) bij goedaardig of kwaadaardig gezwel van bot, kraakbeen of weke delen</t>
  </si>
  <si>
    <t>15C160</t>
  </si>
  <si>
    <t>029399004</t>
  </si>
  <si>
    <t>Ziekenhuisopname met maximaal 5 verpleegdagen bij goedaardig of kwaadaardig gezwel van bot, kraakbeen of weke delen</t>
  </si>
  <si>
    <t>15C161</t>
  </si>
  <si>
    <t>029399007</t>
  </si>
  <si>
    <t>Dagbehandeling(en) en/of meer dan 2 polikliniekbezoeken/ consultaties op afstand en/of meer dan 2 onderzoeken bij goedaardig of kwaadaardig gezwel van bot, kraakbeen of weke delen</t>
  </si>
  <si>
    <t>15C162</t>
  </si>
  <si>
    <t>029399008</t>
  </si>
  <si>
    <t>Ziekenhuisopname met meer dan 28 verpleegdagen bij goedaardig of kwaadaardig gezwel van bot, kraakbeen of weke delen</t>
  </si>
  <si>
    <t>15C163</t>
  </si>
  <si>
    <t>029399009</t>
  </si>
  <si>
    <t>Ziekenhuisopname van 6 tot maximaal 28 verpleegdagen bij goedaardig of kwaadaardig gezwel van bot, kraakbeen of weke delen</t>
  </si>
  <si>
    <t>15C164</t>
  </si>
  <si>
    <t>029399019</t>
  </si>
  <si>
    <t>1 of 2 polikliniekbezoeken/ consultaties op afstand bij goedaardig of kwaadaardig gezwel van bot, kraakbeen of weke delen</t>
  </si>
  <si>
    <t>15C165</t>
  </si>
  <si>
    <t>029399039</t>
  </si>
  <si>
    <t>Uitgebreide operatie bot bij goedaardig of kwaadaardig gezwel van bot, kraakbeen of weke delen</t>
  </si>
  <si>
    <t>029399045</t>
  </si>
  <si>
    <t>Operatie bot bij goedaardig of kwaadaardig gezwel van bot, kraakbeen of weke delen</t>
  </si>
  <si>
    <t>029699005</t>
  </si>
  <si>
    <t>Uitgebreide operatie bij een goedaardig gezwel van hormoonproducerende klier</t>
  </si>
  <si>
    <t>15C170</t>
  </si>
  <si>
    <t>029699006</t>
  </si>
  <si>
    <t>Uitgebreide operatie tijdens een ziekenhuisopname bij een goedaardig gezwel van hormoonproducerende klier</t>
  </si>
  <si>
    <t>15C171</t>
  </si>
  <si>
    <t>029799063</t>
  </si>
  <si>
    <t>Ziekenhuisopname met maximaal 5 verpleegdagen bij een gezwel van de evenwichtszenuw</t>
  </si>
  <si>
    <t>15C172</t>
  </si>
  <si>
    <t>029799064</t>
  </si>
  <si>
    <t>Ziekenhuisopname van 6 tot maximaal 28 verpleegdagen bij een gezwel van de evenwichtszenuw</t>
  </si>
  <si>
    <t>15C173</t>
  </si>
  <si>
    <t>029799065</t>
  </si>
  <si>
    <t>Ziekenhuisopname met meer dan 28 verpleegdagen bij een gezwel van de evenwichtszenuw</t>
  </si>
  <si>
    <t>15C174</t>
  </si>
  <si>
    <t>029799066</t>
  </si>
  <si>
    <t>Behandeling of onderzoek en/of meer dan 2 polikliniekbezoeken/ consultaties op afstand en/of dagbehandeling bij een gezwel van de evenwichtszenuw</t>
  </si>
  <si>
    <t>15C175</t>
  </si>
  <si>
    <t>029799067</t>
  </si>
  <si>
    <t>1 of 2 polikliniekbezoeken/ consultaties op afstand bij een gezwel van de evenwichtszenuw</t>
  </si>
  <si>
    <t>15C176</t>
  </si>
  <si>
    <t>029799069</t>
  </si>
  <si>
    <t>Ziekenhuisopname met maximaal 5 verpleegdagen bij goedaardig of kwaadaardig gezwel van de hersenvliezen/ van het zenuwstelsel/ in de hersenen</t>
  </si>
  <si>
    <t>15C177</t>
  </si>
  <si>
    <t>029799070</t>
  </si>
  <si>
    <t>Ziekenhuisopname van 6 tot maximaal 28 verpleegdagen bij goedaardig of kwaadaardig gezwel van de hersenvliezen/ van het zenuwstelsel/ in de hersenen</t>
  </si>
  <si>
    <t>15C178</t>
  </si>
  <si>
    <t>029799071</t>
  </si>
  <si>
    <t>Ziekenhuisopname met meer dan 28 verpleegdagen bij goedaardig of kwaadaardig gezwel van de hersenvliezen/ van het zenuwstelsel/ in de hersenen</t>
  </si>
  <si>
    <t>15C179</t>
  </si>
  <si>
    <t>029799072</t>
  </si>
  <si>
    <t>Dagbehandeling bij goedaardig of kwaadaardig gezwel van de hersenvliezen/ van het zenuwstelsel/ in de hersenen</t>
  </si>
  <si>
    <t>15C180</t>
  </si>
  <si>
    <t>029799073</t>
  </si>
  <si>
    <t>Teambehandeling neurologie bij goedaardig of kwaadaardig gezwel van de hersenvliezen/ van het zenuwstelsel/ in de hersenen</t>
  </si>
  <si>
    <t>15C181</t>
  </si>
  <si>
    <t>029799074</t>
  </si>
  <si>
    <t>Klinisch neurofysiologisch onderzoek bij goedaardig of kwaadaardig gezwel van de hersenvliezen/ van het zenuwstelsel/ in de hersenen</t>
  </si>
  <si>
    <t>15C182</t>
  </si>
  <si>
    <t>029799075</t>
  </si>
  <si>
    <t>Diagnostiek/ ingreep en/of meer dan 2 polikliniekbezoeken/ consultaties op afstand bij goedaardig en/of kwaadaardig gezwel van de hersenvliezen/ van het zenuwstelsel/ in de hersenen</t>
  </si>
  <si>
    <t>15C183</t>
  </si>
  <si>
    <t>029799076</t>
  </si>
  <si>
    <t>Diagnostiek/ ingreep en/of meer dan 2 polikliniekbezoeken/ consultaties op afstand tijdens vervolgcontact bij goedaardig en/of kwaadaardig gezwel van hersenvliezen/zenuwstelsel/ in de hersenen</t>
  </si>
  <si>
    <t>15C184</t>
  </si>
  <si>
    <t>029799077</t>
  </si>
  <si>
    <t>1 of 2 polikliniekbezoeken/ consultaties op afstand bij goedaardig of kwaadaardig gezwel van de hersenvliezen/ van het zenuwstelsel/ in de hersenen</t>
  </si>
  <si>
    <t>15C185</t>
  </si>
  <si>
    <t>029799078</t>
  </si>
  <si>
    <t>1 of 2 polikliniekbezoeken/ consultaties op afstand tijdens vervolgcontact bij goedaardig of kwaadaardig gezwel van de hersenvliezen/ van het zenuwstelsel/ in de hersenen</t>
  </si>
  <si>
    <t>15C186</t>
  </si>
  <si>
    <t>029899003</t>
  </si>
  <si>
    <t>Maximaal 5 dagbehandelingen en/of verpleegdagen bij een goedaardig gezwel van de huid</t>
  </si>
  <si>
    <t>15C187</t>
  </si>
  <si>
    <t>029899004</t>
  </si>
  <si>
    <t>Een operatie huid en/of weke delen en/of bot bij een goedaardig gezwel van de huid</t>
  </si>
  <si>
    <t>029899005</t>
  </si>
  <si>
    <t>Meer dan een operatie huid en/of weke delen en/of bot bij een goedaardig gezwel van de huid</t>
  </si>
  <si>
    <t>029899006</t>
  </si>
  <si>
    <t>Lasertherapie bij een goedaardig gezwel van de huid</t>
  </si>
  <si>
    <t>029899007</t>
  </si>
  <si>
    <t>Enkelvoudige ingreep aan de huid bij een goedaardig gezwel van de huid</t>
  </si>
  <si>
    <t>029899008</t>
  </si>
  <si>
    <t>Meervoudige ingreep aan de huid bij een goedaardig gezwel van de huid</t>
  </si>
  <si>
    <t>15C192</t>
  </si>
  <si>
    <t>029899009</t>
  </si>
  <si>
    <t>Meer dan 28 dagbehandelingen en/of verpleegdagen bij een goedaardig gezwel van de huid</t>
  </si>
  <si>
    <t>15C193</t>
  </si>
  <si>
    <t>029899010</t>
  </si>
  <si>
    <t>6 tot maximaal 28 dagbehandelingen en/of verpleegdagen bij een goedaardig gezwel van de huid</t>
  </si>
  <si>
    <t>15C194</t>
  </si>
  <si>
    <t>029899011</t>
  </si>
  <si>
    <t>Behandeling of onderzoek en/of meer dan 2 polikliniekbezoeken/ consultaties op afstand en/of maximaal 2 dagbehandelingen bij een goedaardig gezwel van de huid</t>
  </si>
  <si>
    <t>15C195</t>
  </si>
  <si>
    <t>029899013</t>
  </si>
  <si>
    <t>1 of 2 polikliniekbezoeken/ consultaties op afstand bij een goedaardig gezwel van de huid</t>
  </si>
  <si>
    <t>15C196</t>
  </si>
  <si>
    <t>029999002</t>
  </si>
  <si>
    <t>Uitgebreide operatie neus en/of neusbijholten bij een goedaardig of kwaadaardig gezwel</t>
  </si>
  <si>
    <t>029999003</t>
  </si>
  <si>
    <t>Onderzoek(en) en/of behandeling(en) bij een goedaardig of kwaadaardig gezwel</t>
  </si>
  <si>
    <t>15C198</t>
  </si>
  <si>
    <t>029999004</t>
  </si>
  <si>
    <t>Ziekenhuisopname met maximaal 5 verpleegdagen bij een goedaardig of kwaadaardig gezwel</t>
  </si>
  <si>
    <t>15C199</t>
  </si>
  <si>
    <t>029999005</t>
  </si>
  <si>
    <t>Uitgebreide operatie bot en/of weke delen bij een goedaardig of kwaadaardig gezwel</t>
  </si>
  <si>
    <t>029999006</t>
  </si>
  <si>
    <t>Dagbehandeling(en) en/of meer dan 2 polikliniekbezoeken/ consultaties op afstand en/of meer dan 2 onderzoeken bij een goedaardig of kwaadaardig gezwel</t>
  </si>
  <si>
    <t>15C201</t>
  </si>
  <si>
    <t>029999007</t>
  </si>
  <si>
    <t>Ziekenhuisopname met meer dan 28 verpleegdagen bij een goedaardig of kwaadaardig gezwel</t>
  </si>
  <si>
    <t>15C202</t>
  </si>
  <si>
    <t>029999008</t>
  </si>
  <si>
    <t>Ziekenhuisopname van 6 tot maximaal 28 verpleegdagen bij een goedaardig of kwaadaardig gezwel</t>
  </si>
  <si>
    <t>15C203</t>
  </si>
  <si>
    <t>029999009</t>
  </si>
  <si>
    <t>Operatie neus en/of neusbijholten bij een goedaardig of kwaadaardig gezwel</t>
  </si>
  <si>
    <t>029999011</t>
  </si>
  <si>
    <t>1 of 2 polikliniekbezoeken/ consultaties op afstand bij een goedaardig of kwaadaardig gezwel</t>
  </si>
  <si>
    <t>15C205</t>
  </si>
  <si>
    <t>029999012</t>
  </si>
  <si>
    <t>Een operatie huid en/of weke delen bij een goedaardig of kwaadaardig gezwel</t>
  </si>
  <si>
    <t>029999013</t>
  </si>
  <si>
    <t>Een operatie bot en/of gewricht bij een goedaardig of kwaadaardig gezwel</t>
  </si>
  <si>
    <t>039899008</t>
  </si>
  <si>
    <t>Toediening van medicijnen die de afweer versterken bij bloeduitstorting(en) als gevolg van ziekte van bloed of immuunsysteem</t>
  </si>
  <si>
    <t>15C210</t>
  </si>
  <si>
    <t>039899009</t>
  </si>
  <si>
    <t>Toediening van medicijnen die de afweer versterken, tijdens een ziekenhuisopname bij bloeduitstortingen in de huid als gevolg van ziekte van bloed of immuunsysteem</t>
  </si>
  <si>
    <t>15C213</t>
  </si>
  <si>
    <t>039899012</t>
  </si>
  <si>
    <t>Onderzoek(en) en/of behandeling(en) bij bloeduitstortingen in de huid als gevolg van ziekte van bloed of immuunsysteem</t>
  </si>
  <si>
    <t>15C214</t>
  </si>
  <si>
    <t>039899013</t>
  </si>
  <si>
    <t>Ziekenhuisopname met maximaal 5 verpleegdagen bij bloeduitstortingen in de huid als gevolg van ziekte van bloed of immuunsysteem</t>
  </si>
  <si>
    <t>15C218</t>
  </si>
  <si>
    <t>039899018</t>
  </si>
  <si>
    <t>Dagbehandeling(en) en/of meer dan 4 polikliniekbezoeken/ consultaties op afstand bij bloeduitstortingen in de huid als gevolg van ziekte van bloed of immuunsysteem</t>
  </si>
  <si>
    <t>15C219</t>
  </si>
  <si>
    <t>039899019</t>
  </si>
  <si>
    <t>Ziekenhuisopname met meer dan 28 verpleegdagen bij bloeduitstortingen in de huid als gevolg van ziekte van bloed of immuunsysteem</t>
  </si>
  <si>
    <t>15C220</t>
  </si>
  <si>
    <t>039899020</t>
  </si>
  <si>
    <t>Ziekenhuisopname van 6 tot maximaal 28 verpleegdagen bij bloeduitstortingen in de huid als gevolg van ziekte van bloed of immuunsysteem</t>
  </si>
  <si>
    <t>15C221</t>
  </si>
  <si>
    <t>039899021</t>
  </si>
  <si>
    <t>Meer dan 2 polikliniekbezoeken/ consultaties op afstand en/of meer dan 2 onderzoeken bij bloeduitstortingen in de huid als gevolg van ziekte van bloed of immuunsysteem</t>
  </si>
  <si>
    <t>15C222</t>
  </si>
  <si>
    <t>039899023</t>
  </si>
  <si>
    <t>1 of 2 polikliniekbezoeken/ consultaties op afstand bij bloeduitstortingen in de huid als gevolg van ziekte van bloed of immuunsysteem</t>
  </si>
  <si>
    <t>15C223</t>
  </si>
  <si>
    <t>039999006</t>
  </si>
  <si>
    <t>Onderzoek(en) en/of behandeling(en) bij bloedarmoede of een andere ziekte van bloed of bloedvormende organen</t>
  </si>
  <si>
    <t>15C224</t>
  </si>
  <si>
    <t>039999007</t>
  </si>
  <si>
    <t>Maximaal 2 dagbehandelingen en/of verpleegdagen bij bloedarmoede of een andere ziekte van bloed of bloedvormende organen</t>
  </si>
  <si>
    <t>15C225</t>
  </si>
  <si>
    <t>039999008</t>
  </si>
  <si>
    <t>Toediening van medicijnen die de afweer versterken bij afbraak van rode bloedcellen met ophoping van afvalstoffen in het bloed door nierfalen</t>
  </si>
  <si>
    <t>15C226</t>
  </si>
  <si>
    <t>039999009</t>
  </si>
  <si>
    <t>Toediening van medicijnen die de afweer versterken, tijdens een ziekenhuisopname bij afbraak van rode bloedcellen met ophoping van afvalstoffen in het bloed door falen van de nieren (HUS)</t>
  </si>
  <si>
    <t>15C227</t>
  </si>
  <si>
    <t>039999010</t>
  </si>
  <si>
    <t>Meer dan 2 polikliniekbezoeken/ consultaties op afstand en/of meer dan 2 onderzoeken bij bloedarmoede of een andere ziekte van bloed of bloedvormende organen</t>
  </si>
  <si>
    <t>15C228</t>
  </si>
  <si>
    <t>039999011</t>
  </si>
  <si>
    <t>3 tot maximaal 10 dagbehandelingen en/of verpleegdagen bij bloedarmoede of een andere ziekte van bloed of bloedvormende organen</t>
  </si>
  <si>
    <t>15C229</t>
  </si>
  <si>
    <t>039999012</t>
  </si>
  <si>
    <t>Onderzoek(en) en/of behandeling(en) bij afbraak van rode bloedcellen met ophoping van afvalstoffen in het bloed door falen van de nieren (HUS)</t>
  </si>
  <si>
    <t>15C230</t>
  </si>
  <si>
    <t>039999013</t>
  </si>
  <si>
    <t>Ziekenhuisopname met maximaal 5 verpleegdagen bij afbraak van rode bloedcellen met ophoping van afvalstoffen in het bloed door falen van de nieren (HUS)</t>
  </si>
  <si>
    <t>15C231</t>
  </si>
  <si>
    <t>039999015</t>
  </si>
  <si>
    <t>1 of 2 polikliniekbezoeken/ consultaties op afstand bij bloedarmoede of een andere ziekte van bloed of bloedvormende organen</t>
  </si>
  <si>
    <t>15C232</t>
  </si>
  <si>
    <t>039999016</t>
  </si>
  <si>
    <t>Meer dan 20 dagbehandelingen en/of verpleegdagen bij bloedarmoede of een andere ziekte van bloed of bloedvormende organen</t>
  </si>
  <si>
    <t>15C233</t>
  </si>
  <si>
    <t>039999017</t>
  </si>
  <si>
    <t>11 tot maximaal 20 dagbehandelingen en/of verpleegdagen bij bloedarmoede of een andere ziekte van bloed of bloedvormende organen</t>
  </si>
  <si>
    <t>15C234</t>
  </si>
  <si>
    <t>039999018</t>
  </si>
  <si>
    <t>Dagbehandeling(en) en/of meer dan 4 polikliniekbezoeken/ consultaties op afstand bij afbraak van rode bloedcellen met ophoping van afvalstoffen in het bloed door falen van de nieren (HUS)</t>
  </si>
  <si>
    <t>15C235</t>
  </si>
  <si>
    <t>039999019</t>
  </si>
  <si>
    <t>Ziekenhuisopname met meer dan 28 verpleegdagen bij afbraak van rode bloedcellen met ophoping van afvalstoffen in het bloed door falen van de nieren (HUS)</t>
  </si>
  <si>
    <t>15C236</t>
  </si>
  <si>
    <t>039999020</t>
  </si>
  <si>
    <t>Ziekenhuisopname van 6 tot maximaal 28 verpleegdagen bij afbraak van rode bloedcellen met ophoping van afvalstoffen in het bloed door falen van de nieren (HUS)</t>
  </si>
  <si>
    <t>15C237</t>
  </si>
  <si>
    <t>039999021</t>
  </si>
  <si>
    <t>Meer dan 2 polikliniekbezoeken/ consultaties op afstand en/of meer dan 2 onderzoeken bij afbraak van rode bloedcellen met ophoping van afvalstoffen in het bloed door falen van de nieren (HUS)</t>
  </si>
  <si>
    <t>15C238</t>
  </si>
  <si>
    <t>039999023</t>
  </si>
  <si>
    <t>1 of 2 polikliniekbezoeken/ consultaties op afstand bij afbraak van rode bloedcellen met ophoping van afvalstoffen in het bloed door falen van de nieren (HUS)</t>
  </si>
  <si>
    <t>15C239</t>
  </si>
  <si>
    <t>040401002</t>
  </si>
  <si>
    <t>Onderzoek(en) en/of behandeling(en) bij gynaecologie bij een ziekte van een hormoonafgevende klier</t>
  </si>
  <si>
    <t>15C240</t>
  </si>
  <si>
    <t>040401004</t>
  </si>
  <si>
    <t>Operatieve ingreep bij een ziekte van een hormoonafgevende klier</t>
  </si>
  <si>
    <t>040401005</t>
  </si>
  <si>
    <t>Onderzoek(en) en/of behandeling(en) bij een ziekte van een hormoonafgevende klier</t>
  </si>
  <si>
    <t>15C242</t>
  </si>
  <si>
    <t>040401007</t>
  </si>
  <si>
    <t>Ziekenhuisopname(s) en/of dagbehandeling(en) en/of meer dan 2 polikliniekbezoeken/ consultaties op afstand en/of meer dan 2 onderzoeken bij een ziekte van een hormoonafgevende klier</t>
  </si>
  <si>
    <t>15C243</t>
  </si>
  <si>
    <t>040401008</t>
  </si>
  <si>
    <t>Meer dan 2 dagbehandelingen bij een ziekte van een hormoonafgevende klier overig</t>
  </si>
  <si>
    <t>15C244</t>
  </si>
  <si>
    <t>040401009</t>
  </si>
  <si>
    <t>Ziekenhuisopname met maximaal 5 verpleegdagen bij een ziekte van een hormoonafgevende klier overig</t>
  </si>
  <si>
    <t>15C245</t>
  </si>
  <si>
    <t>040401016</t>
  </si>
  <si>
    <t>1 of 2 polikliniekbezoeken/ consultaties op afstand gynaecologie bij een ziekte van hormoonafgevende klieren/ organen</t>
  </si>
  <si>
    <t>15C246</t>
  </si>
  <si>
    <t>040401017</t>
  </si>
  <si>
    <t>Onderzoek(en) en/of behandeling(en) bij een ziekte van hormoonafgevende klieren/ organen overig</t>
  </si>
  <si>
    <t>15C247</t>
  </si>
  <si>
    <t>040401018</t>
  </si>
  <si>
    <t>Ziekenhuisopname met meer dan 28 verpleegdagen bij een ziekte van hormoonafgevende klieren/ organen overig</t>
  </si>
  <si>
    <t>15C248</t>
  </si>
  <si>
    <t>040401019</t>
  </si>
  <si>
    <t>Ziekenhuisopname van 6 tot maximaal 28 verpleegdagen bij een ziekte van hormoonafgevende klieren/ organen overig</t>
  </si>
  <si>
    <t>15C249</t>
  </si>
  <si>
    <t>040401025</t>
  </si>
  <si>
    <t>1 tot 2 dagbehandelingen of meer dan 4 polikliniekbezoeken/ consultaties op afstand bij een ziekte van een hormoonafgevende klier overig</t>
  </si>
  <si>
    <t>15C250</t>
  </si>
  <si>
    <t>040401027</t>
  </si>
  <si>
    <t>3 tot 4 polikliniekbezoeken/ consultaties op afstand of meer dan 2 onderzoeken bij een ziekte van een hormoonafgevende klier overig</t>
  </si>
  <si>
    <t>15C251</t>
  </si>
  <si>
    <t>040401030</t>
  </si>
  <si>
    <t>1 of 2 polikliniekbezoeken/ consultaties op afstand bij een ziekte van een hormoonafgevende klier overig</t>
  </si>
  <si>
    <t>15C252</t>
  </si>
  <si>
    <t>049799002</t>
  </si>
  <si>
    <t>Onderzoek(en) en/of behandeling(en) bij taaislijmziekte</t>
  </si>
  <si>
    <t>15C253</t>
  </si>
  <si>
    <t>049799003</t>
  </si>
  <si>
    <t>Ziekenhuisopname met maximaal 5 verpleegdagen bij taaislijmziekte</t>
  </si>
  <si>
    <t>15C254</t>
  </si>
  <si>
    <t>049799004</t>
  </si>
  <si>
    <t>Meer dan 2 dagbehandelingen bij een ziekte van de stofwisseling</t>
  </si>
  <si>
    <t>15C255</t>
  </si>
  <si>
    <t>049799005</t>
  </si>
  <si>
    <t>Ziekenhuisopname met maximaal 5 verpleegdagen bij een ziekte van de stofwisseling</t>
  </si>
  <si>
    <t>15C256</t>
  </si>
  <si>
    <t>049799006</t>
  </si>
  <si>
    <t>Therapeutische behandeling bij ijzerstapeling of een stofwisselingsziekte van de lever</t>
  </si>
  <si>
    <t>15C257</t>
  </si>
  <si>
    <t>049799008</t>
  </si>
  <si>
    <t>Dagbehandeling(en) en/of meer dan 2 polikliniekbezoeken/ consultaties op afstand en/of meer dan 2 onderzoeken bij taaislijmziekte</t>
  </si>
  <si>
    <t>15C260</t>
  </si>
  <si>
    <t>049799011</t>
  </si>
  <si>
    <t>Onderzoek(en) en/of behandeling(en) bij een ziekte van de stofwisseling</t>
  </si>
  <si>
    <t>15C261</t>
  </si>
  <si>
    <t>049799012</t>
  </si>
  <si>
    <t>Ziekenhuisopname met meer dan 28 verpleegdagen bij een ziekte van de stofwisseling</t>
  </si>
  <si>
    <t>15C262</t>
  </si>
  <si>
    <t>049799013</t>
  </si>
  <si>
    <t>Ziekenhuisopname van 6 tot maximaal 28 verpleegdagen bij een ziekte van de stofwisseling</t>
  </si>
  <si>
    <t>15C263</t>
  </si>
  <si>
    <t>049799018</t>
  </si>
  <si>
    <t>1 of 2 polikliniekbezoeken/ consultaties op afstand bij taaislijmziekte</t>
  </si>
  <si>
    <t>15C264</t>
  </si>
  <si>
    <t>049799019</t>
  </si>
  <si>
    <t>1 tot 2 dagbehandelingen of meer dan 4 polikliniekbezoeken/ consultaties op afstand bij een ziekte van de stofwisseling</t>
  </si>
  <si>
    <t>15C265</t>
  </si>
  <si>
    <t>049799021</t>
  </si>
  <si>
    <t>3 tot 4 polikliniekbezoeken/ consultaties op afstand of meer dan 2 onderzoeken bij een ziekte van de stofwisseling</t>
  </si>
  <si>
    <t>15C266</t>
  </si>
  <si>
    <t>049799024</t>
  </si>
  <si>
    <t>1 of 2 polikliniekbezoeken/ consultaties op afstand bij een ziekte van de stofwisseling</t>
  </si>
  <si>
    <t>15C267</t>
  </si>
  <si>
    <t>049899003</t>
  </si>
  <si>
    <t>Jodiumtherapie met maximaal 2 verpleegdagen bij een ziekte van de schildklier</t>
  </si>
  <si>
    <t>15C268</t>
  </si>
  <si>
    <t>049899004</t>
  </si>
  <si>
    <t>Jodiumtherapie tijdens een ziekenhuisopname van meer dan 2 verpleegdagen bij een ziekte van de schildklier</t>
  </si>
  <si>
    <t>15C269</t>
  </si>
  <si>
    <t>049899005</t>
  </si>
  <si>
    <t>Operatie aan de schildklier bij een ziekte van de schildklier</t>
  </si>
  <si>
    <t>15C270</t>
  </si>
  <si>
    <t>049899006</t>
  </si>
  <si>
    <t>Operatie aan de schildklier tijdens een ziekenhuisopname bij een ziekte van de schildklier</t>
  </si>
  <si>
    <t>15C271</t>
  </si>
  <si>
    <t>049899007</t>
  </si>
  <si>
    <t>Ziekenhuisopname met maximaal 5 verpleegdagen bij een ziekte van de schildklier</t>
  </si>
  <si>
    <t>15C272</t>
  </si>
  <si>
    <t>049899008</t>
  </si>
  <si>
    <t>Dagbehandeling(en) en/of meer dan 4 polikliniekbezoeken/ consultaties op afstand bij een ziekte van de schildklier</t>
  </si>
  <si>
    <t>15C273</t>
  </si>
  <si>
    <t>049899009</t>
  </si>
  <si>
    <t>Onderzoek(en) en/of behandeling(en) bij een ziekte van de schildklier</t>
  </si>
  <si>
    <t>15C274</t>
  </si>
  <si>
    <t>049899010</t>
  </si>
  <si>
    <t>Onderzoek(en) en/of behandeling(en) bij een te snel werkende schildklier</t>
  </si>
  <si>
    <t>15C275</t>
  </si>
  <si>
    <t>049899011</t>
  </si>
  <si>
    <t>Ziekenhuisopname met meer dan 28 verpleegdagen bij een ziekte van de schildklier</t>
  </si>
  <si>
    <t>15C276</t>
  </si>
  <si>
    <t>049899012</t>
  </si>
  <si>
    <t>Ziekenhuisopname van 6 tot maximaal 28 verpleegdagen bij een ziekte van de schildklier</t>
  </si>
  <si>
    <t>15C277</t>
  </si>
  <si>
    <t>049899013</t>
  </si>
  <si>
    <t>3 tot 4 polikliniekbezoeken/ consultaties op afstand of meer dan 2 onderzoeken bij een ziekte van de schildklier</t>
  </si>
  <si>
    <t>15C278</t>
  </si>
  <si>
    <t>049899015</t>
  </si>
  <si>
    <t>1 of 2 polikliniekbezoeken/ consultaties op afstand bij een ziekte van de schildklier</t>
  </si>
  <si>
    <t>15C279</t>
  </si>
  <si>
    <t>049999002</t>
  </si>
  <si>
    <t>Onderzoek of behandeling van het maagdarmkanaal bij vetzucht of ondervoeding</t>
  </si>
  <si>
    <t>049999003</t>
  </si>
  <si>
    <t>Ziekenhuisopname met maximaal 5 verpleegdagen bij vetzucht of ondervoeding</t>
  </si>
  <si>
    <t>049999007</t>
  </si>
  <si>
    <t>Onderzoek(en) en/of behandeling(en) bij vetzucht of ondervoeding</t>
  </si>
  <si>
    <t>15C284</t>
  </si>
  <si>
    <t>049999008</t>
  </si>
  <si>
    <t>Ziekenhuisopname met meer dan 28 verpleegdagen bij vetzucht of ondervoeding</t>
  </si>
  <si>
    <t>15C285</t>
  </si>
  <si>
    <t>049999009</t>
  </si>
  <si>
    <t>Ziekenhuisopname van 6 tot maximaal 28 verpleegdagen bij vetzucht of ondervoeding</t>
  </si>
  <si>
    <t>15C286</t>
  </si>
  <si>
    <t>049999010</t>
  </si>
  <si>
    <t>Dagbehandeling(en) en/of meer dan 2 polikliniekbezoeken/ consultaties op afstand en/of meer dan 2 onderzoeken bij vetzucht of ondervoeding</t>
  </si>
  <si>
    <t>049999016</t>
  </si>
  <si>
    <t>1 of 2 polikliniekbezoeken/ consultaties op afstand bij vetzucht of ondervoeding</t>
  </si>
  <si>
    <t>15C292</t>
  </si>
  <si>
    <t>059899003</t>
  </si>
  <si>
    <t>Operatie aan het uitwendige deel van het vrouwelijke geslachtsorgaan bij een seksuologische aandoening</t>
  </si>
  <si>
    <t>15C293</t>
  </si>
  <si>
    <t>059899007</t>
  </si>
  <si>
    <t>Seksuologische behandeling bij een seksuologische aandoening</t>
  </si>
  <si>
    <t>15C294</t>
  </si>
  <si>
    <t>059899008</t>
  </si>
  <si>
    <t>Ziekenhuisopname met maximaal 5 verpleegdagen bij een seksuologische aandoening</t>
  </si>
  <si>
    <t>15C295</t>
  </si>
  <si>
    <t>059899010</t>
  </si>
  <si>
    <t>Gynaecologisch onderzoek bij een seksuologische aandoening</t>
  </si>
  <si>
    <t>059899014</t>
  </si>
  <si>
    <t>Behandeling of onderzoek en/of meer dan 2 polikliniekbezoeken/ consultaties op afstand en/of dagbehandeling bij een seksuologische aandoening of bevallingsgerelateerde posttraumatische stressklachten</t>
  </si>
  <si>
    <t>15C297</t>
  </si>
  <si>
    <t>059899015</t>
  </si>
  <si>
    <t>Ziekenhuisopname met meer dan 28 verpleegdagen bij een seksuologische aandoening</t>
  </si>
  <si>
    <t>15C298</t>
  </si>
  <si>
    <t>059899016</t>
  </si>
  <si>
    <t>Ziekenhuisopname van 6 tot maximaal 28 verpleegdagen bij een seksuologische aandoening</t>
  </si>
  <si>
    <t>15C299</t>
  </si>
  <si>
    <t>059899023</t>
  </si>
  <si>
    <t>1 of 2 polikliniekbezoeken/ consultaties op afstand bij een seksuologische aandoening of bevallingsgerelateerde posttraumatische stressklachten</t>
  </si>
  <si>
    <t>15C300</t>
  </si>
  <si>
    <t>059899029</t>
  </si>
  <si>
    <t>Ziekenhuisopname met maximaal 5 verpleegdagen bij dementie</t>
  </si>
  <si>
    <t>15C301</t>
  </si>
  <si>
    <t>059899030</t>
  </si>
  <si>
    <t>Ziekenhuisopname van 6 tot maximaal 28 verpleegdagen bij dementie</t>
  </si>
  <si>
    <t>15C302</t>
  </si>
  <si>
    <t>059899031</t>
  </si>
  <si>
    <t>Ziekenhuisopname met meer dan 28 verpleegdagen bij dementie</t>
  </si>
  <si>
    <t>15C303</t>
  </si>
  <si>
    <t>059899032</t>
  </si>
  <si>
    <t>Dagbehandeling met klinisch neurofysiologisch onderzoek bij dementie</t>
  </si>
  <si>
    <t>15C304</t>
  </si>
  <si>
    <t>059899033</t>
  </si>
  <si>
    <t>Dagbehandeling bij dementie</t>
  </si>
  <si>
    <t>15C305</t>
  </si>
  <si>
    <t>059899034</t>
  </si>
  <si>
    <t>Teambehandeling met klinisch neurofysiologisch onderzoek bij dementie</t>
  </si>
  <si>
    <t>15C306</t>
  </si>
  <si>
    <t>059899035</t>
  </si>
  <si>
    <t>Teambehandeling bij dementie</t>
  </si>
  <si>
    <t>15C307</t>
  </si>
  <si>
    <t>059899036</t>
  </si>
  <si>
    <t>Klinisch neurofysiologisch onderzoek bij dementie</t>
  </si>
  <si>
    <t>15C308</t>
  </si>
  <si>
    <t>059899037</t>
  </si>
  <si>
    <t>Diagnostiek/ ingreep en/of meer dan 2 polikliniekbezoeken/ consultaties op afstand bij dementie</t>
  </si>
  <si>
    <t>15C309</t>
  </si>
  <si>
    <t>059899038</t>
  </si>
  <si>
    <t>Diagnostiek/ ingreep en/of meer dan 2 polikliniekbezoeken/ consultaties op afstand tijdens vervolgcontact bij dementie</t>
  </si>
  <si>
    <t>15C310</t>
  </si>
  <si>
    <t>059899039</t>
  </si>
  <si>
    <t>1 of 2 polikliniekbezoeken/ consultaties op afstand bij dementie</t>
  </si>
  <si>
    <t>15C311</t>
  </si>
  <si>
    <t>059899040</t>
  </si>
  <si>
    <t>1 of 2 polikliniekbezoeken/ consultaties op afstand tijdens vervolgcontact bij dementie</t>
  </si>
  <si>
    <t>15C312</t>
  </si>
  <si>
    <t>059899042</t>
  </si>
  <si>
    <t>Ziekenhuisopname met maximaal 5 verpleegdagen bij verslaving</t>
  </si>
  <si>
    <t>15C313</t>
  </si>
  <si>
    <t>059899043</t>
  </si>
  <si>
    <t>Ziekenhuisopname van 6 tot maximaal 28 verpleegdagen bij verslaving</t>
  </si>
  <si>
    <t>15C314</t>
  </si>
  <si>
    <t>059899044</t>
  </si>
  <si>
    <t>Ziekenhuisopname met meer dan 28 verpleegdagen bij verslaving</t>
  </si>
  <si>
    <t>15C315</t>
  </si>
  <si>
    <t>059899045</t>
  </si>
  <si>
    <t>Onderzoek(en) en/of behandeling(en) bij verslaving</t>
  </si>
  <si>
    <t>15C316</t>
  </si>
  <si>
    <t>059899046</t>
  </si>
  <si>
    <t>Dagbehandeling(en) en/of meer dan 2 polikliniekbezoeken/ consultaties op afstand en/of meer dan 2 onderzoeken bij verslaving</t>
  </si>
  <si>
    <t>15C317</t>
  </si>
  <si>
    <t>059899047</t>
  </si>
  <si>
    <t>1 of 2 polikliniekbezoeken/ consultaties op afstand bij verslaving</t>
  </si>
  <si>
    <t>15C318</t>
  </si>
  <si>
    <t>059899049</t>
  </si>
  <si>
    <t>Ziekenhuisopname met maximaal 5 verpleegdagen bij psychische klachten</t>
  </si>
  <si>
    <t>15C319</t>
  </si>
  <si>
    <t>059899050</t>
  </si>
  <si>
    <t>Ziekenhuisopname van 6 tot maximaal 28 verpleegdagen bij psychische klachten</t>
  </si>
  <si>
    <t>15C320</t>
  </si>
  <si>
    <t>059899051</t>
  </si>
  <si>
    <t>Ziekenhuisopname met meer dan 28 verpleegdagen bij psychische klachten</t>
  </si>
  <si>
    <t>15C321</t>
  </si>
  <si>
    <t>059899052</t>
  </si>
  <si>
    <t>Dagbehandeling met klinisch neurofysiologisch onderzoek bij psychische klachten</t>
  </si>
  <si>
    <t>15C322</t>
  </si>
  <si>
    <t>059899053</t>
  </si>
  <si>
    <t>Dagbehandeling bij psychische klachten</t>
  </si>
  <si>
    <t>15C323</t>
  </si>
  <si>
    <t>059899054</t>
  </si>
  <si>
    <t>Teambehandeling met klinisch neurofysiologisch onderzoek bij psychische klachten</t>
  </si>
  <si>
    <t>15C324</t>
  </si>
  <si>
    <t>059899055</t>
  </si>
  <si>
    <t>Teambehandeling bij psychische klachten</t>
  </si>
  <si>
    <t>15C325</t>
  </si>
  <si>
    <t>059899056</t>
  </si>
  <si>
    <t>Klinisch neurofysiologisch onderzoek bij psychische klachten</t>
  </si>
  <si>
    <t>15C326</t>
  </si>
  <si>
    <t>059899057</t>
  </si>
  <si>
    <t>Diagnostiek/ ingreep en/of meer dan 2 polikliniekbezoeken/ consultaties op afstand bij psychische klachten</t>
  </si>
  <si>
    <t>15C327</t>
  </si>
  <si>
    <t>059899058</t>
  </si>
  <si>
    <t>Diagnostiek/ ingreep en/of meer dan 2 polikliniekbezoeken/ consultaties op afstand tijdens vervolgcontact bij psychische klachten</t>
  </si>
  <si>
    <t>15C328</t>
  </si>
  <si>
    <t>059899059</t>
  </si>
  <si>
    <t>1 of 2 polikliniekbezoeken/ consultaties op afstand bij psychische klachten</t>
  </si>
  <si>
    <t>15C329</t>
  </si>
  <si>
    <t>059899060</t>
  </si>
  <si>
    <t>1 of 2 polikliniekbezoeken/ consultaties op afstand tijdens vervolgcontact bij psychische klachten</t>
  </si>
  <si>
    <t>15C330</t>
  </si>
  <si>
    <t>069499003</t>
  </si>
  <si>
    <t>Operatief verwijderen van de 1e rib bij een ziekte van zenuw, zenuwknoop of zenuwwortel</t>
  </si>
  <si>
    <t>15C331</t>
  </si>
  <si>
    <t>069499007</t>
  </si>
  <si>
    <t>Ziekenhuisopname met maximaal 5 verpleegdagen bij een ziekte van zenuw, zenuwknoop of zenuwwortel overig</t>
  </si>
  <si>
    <t>15C334</t>
  </si>
  <si>
    <t>069499011</t>
  </si>
  <si>
    <t>Ziekenhuisopname met maximaal 5 verpleegdagen bij een ziekte van zenuw, zenuwknoop of zenuwwortel</t>
  </si>
  <si>
    <t>15C335</t>
  </si>
  <si>
    <t>069499012</t>
  </si>
  <si>
    <t>Uitgebreide operatie bij een ziekte van zenuw, zenuwknoop of zenuwwortel</t>
  </si>
  <si>
    <t>15C336</t>
  </si>
  <si>
    <t>069499013</t>
  </si>
  <si>
    <t>Zeer uitgebreid klinisch neurofysiologisch onderzoek bij een ziekte van zenuw, zenuwknoop of zenuwwortel</t>
  </si>
  <si>
    <t>15C337</t>
  </si>
  <si>
    <t>069499014</t>
  </si>
  <si>
    <t>Dagbehandeling bij een ziekte van zenuw, zenuwknoop of zenuwwortel</t>
  </si>
  <si>
    <t>15C338</t>
  </si>
  <si>
    <t>069499015</t>
  </si>
  <si>
    <t>Dagbehandeling met klinisch neurofysiologisch onderzoek bij een ziekte van zenuw, zenuwknoop of zenuwwortel</t>
  </si>
  <si>
    <t>15C339</t>
  </si>
  <si>
    <t>069499016</t>
  </si>
  <si>
    <t>Ziekenhuisopname met meer dan 28 verpleegdagen bij een ziekte van zenuw, zenuwknoop of zenuwwortel overig</t>
  </si>
  <si>
    <t>15C340</t>
  </si>
  <si>
    <t>069499017</t>
  </si>
  <si>
    <t>Ziekenhuisopname van 6 tot maximaal 28 verpleegdagen bij een ziekte van zenuw, zenuwknoop of zenuwwortel overig</t>
  </si>
  <si>
    <t>15C341</t>
  </si>
  <si>
    <t>069499018</t>
  </si>
  <si>
    <t>Ziekenhuisopname met maximaal 5 verpleegdagen bij een ziekte van de uiteinden van zenuwen in armen en/of benen</t>
  </si>
  <si>
    <t>15C342</t>
  </si>
  <si>
    <t>069499024</t>
  </si>
  <si>
    <t>beeldvormend onderzoek (röntgen of echo of CT-scan of MRI) bij een ziekte van zenuw, zenuwknoop of zenuwwortel</t>
  </si>
  <si>
    <t>15C343</t>
  </si>
  <si>
    <t>069499025</t>
  </si>
  <si>
    <t>Diagnostisch onderzoek of therapie bij een ziekte van zenuw, zenuwknoop of zenuwwortel</t>
  </si>
  <si>
    <t>069499026</t>
  </si>
  <si>
    <t>Diagnostisch onderzoek of therapie met beeldvormend onderzoek (röntgen of echo of CT-scan of MRI) bij een ziekte van zenuw, zenuwknoop of zenuwwortel</t>
  </si>
  <si>
    <t>15C347</t>
  </si>
  <si>
    <t>069499029</t>
  </si>
  <si>
    <t>Operatief verlichten van de zenuw bij een ziekte van zenuw, zenuwknoop of zenuwwortel</t>
  </si>
  <si>
    <t>15C348</t>
  </si>
  <si>
    <t>069499033</t>
  </si>
  <si>
    <t>Routine klinisch neurofysiologisch onderzoek bij een ziekte van zenuw, zenuwknoop of zenuwwortel</t>
  </si>
  <si>
    <t>15C349</t>
  </si>
  <si>
    <t>069499034</t>
  </si>
  <si>
    <t>Zeer uitgebreid klinisch neurofysiologisch onderzoek bij een ziekte van de uiteinden van zenuwen in armen en/of benen</t>
  </si>
  <si>
    <t>15C350</t>
  </si>
  <si>
    <t>069499035</t>
  </si>
  <si>
    <t>Dagbehandeling bij een ziekte van de uiteinden van zenuwen in armen en/of benen</t>
  </si>
  <si>
    <t>15C351</t>
  </si>
  <si>
    <t>069499036</t>
  </si>
  <si>
    <t>Dagbehandeling met klinisch neurofysiologisch onderzoek bij een ziekte van de uiteinden van zenuwen in armen en/of benen</t>
  </si>
  <si>
    <t>15C352</t>
  </si>
  <si>
    <t>069499037</t>
  </si>
  <si>
    <t>Ziekenhuisopname met meer dan 28 verpleegdagen bij een ziekte van de uiteinden van zenuwen in armen en/of benen</t>
  </si>
  <si>
    <t>15C353</t>
  </si>
  <si>
    <t>069499038</t>
  </si>
  <si>
    <t>Ziekenhuisopname van 6 tot maximaal 28 verpleegdagen bij een ziekte van de uiteinden van zenuwen in armen en/of benen</t>
  </si>
  <si>
    <t>15C354</t>
  </si>
  <si>
    <t>069499040</t>
  </si>
  <si>
    <t>Dagbehandeling(en) en/of meer dan 2 polikliniekbezoeken/ consultaties op afstand en/of meer dan 2 onderzoeken bij een ziekte van zenuw, zenuwknoop of zenuwwortel</t>
  </si>
  <si>
    <t>15C355</t>
  </si>
  <si>
    <t>069499042</t>
  </si>
  <si>
    <t>Uitsnijden of operatief verlichten van pezen bij een ziekte van zenuw, zenuwknoop of zenuwwortel</t>
  </si>
  <si>
    <t>15C356</t>
  </si>
  <si>
    <t>069499044</t>
  </si>
  <si>
    <t>Routine klinisch neurofysiologisch onderzoek bij een ziekte van de uiteinden van zenuwen in armen en/of benen</t>
  </si>
  <si>
    <t>15C357</t>
  </si>
  <si>
    <t>069499046</t>
  </si>
  <si>
    <t>1 of 2 polikliniekbezoeken/ consultaties op afstand bij een ziekte van zenuw, zenuwknoop of zenuwwortel</t>
  </si>
  <si>
    <t>15C358</t>
  </si>
  <si>
    <t>069499050</t>
  </si>
  <si>
    <t>Dagbehandeling(en) en/of meer dan 2 polikliniekbezoeken/ consultaties op afstand en/of meer dan 2 onderzoeken tijdens vervolgcontact bij een ziekte van zenuw, zenuwknoop of zenuwwortel</t>
  </si>
  <si>
    <t>15C359</t>
  </si>
  <si>
    <t>069499051</t>
  </si>
  <si>
    <t>Dagbehandeling(en) en/of meer dan 2 polikliniekbezoeken/ consultaties op afstand en/of meer dan 2 onderzoeken bij een ziekte van een zenuw, zenuwknoop of zenuwwortel</t>
  </si>
  <si>
    <t>15C360</t>
  </si>
  <si>
    <t>069499055</t>
  </si>
  <si>
    <t>1 of 2 polikliniekbezoeken/ consultaties op afstand tijdens vervolgcontact bij een ziekte van zenuw, zenuwknoop of zenuwwortel</t>
  </si>
  <si>
    <t>15C361</t>
  </si>
  <si>
    <t>069499056</t>
  </si>
  <si>
    <t>1 of 2 polikliniekbezoeken/ consultaties op afstand bij een ziekte van een zenuw, zenuwknoop of zenuwwortel</t>
  </si>
  <si>
    <t>15C362</t>
  </si>
  <si>
    <t>069499058</t>
  </si>
  <si>
    <t>Dagbehandeling(en) en/of meer dan 2 polikliniekbezoeken/ consultaties op afstand en/of meer dan 2 onderzoeken tijdens vervolgcontact bij een ziekte van de uiteinden van zenuwen in armen en/of benen</t>
  </si>
  <si>
    <t>15C363</t>
  </si>
  <si>
    <t>069499059</t>
  </si>
  <si>
    <t>Dagbehandeling(en) en/of meer dan 2 polikliniekbezoeken/ consultaties op afstand en/of meer dan 2 onderzoeken bij een ziekte van de uiteinden van zenuwen in armen en/of benen</t>
  </si>
  <si>
    <t>15C364</t>
  </si>
  <si>
    <t>069499062</t>
  </si>
  <si>
    <t>1 of 2 polikliniekbezoeken/ consultaties op afstand tijdens vervolgcontact bij een ziekte van de uiteinden van zenuwen in armen en/of benen</t>
  </si>
  <si>
    <t>15C365</t>
  </si>
  <si>
    <t>069499063</t>
  </si>
  <si>
    <t>1 of 2 polikliniekbezoeken/ consultaties op afstand bij een ziekte van de uiteinden van zenuwen in armen en/of benen</t>
  </si>
  <si>
    <t>15C366</t>
  </si>
  <si>
    <t>069599004</t>
  </si>
  <si>
    <t>Behandeling met medicijnen bij een aantasting van de hersenen en/of zenuwenscheden door een ziekte van het zenuwstelsel</t>
  </si>
  <si>
    <t>15C367</t>
  </si>
  <si>
    <t>069599005</t>
  </si>
  <si>
    <t>Behandeling met medicijnen tijdens een ziekenhuisopname bij een aantasting van de hersenen en/of zenuwenscheden door een ziekte van het zenuwstelsel</t>
  </si>
  <si>
    <t>069599006</t>
  </si>
  <si>
    <t>Dagbehandeling bij een ziekte van het zenuwstelsel</t>
  </si>
  <si>
    <t>15C369</t>
  </si>
  <si>
    <t>069599007</t>
  </si>
  <si>
    <t>Ziekenhuisopname met maximaal 5 verpleegdagen bij een ziekte van het zenuwstelsel</t>
  </si>
  <si>
    <t>15C370</t>
  </si>
  <si>
    <t>069599008</t>
  </si>
  <si>
    <t>Dagbehandeling bij een infectie van het zenuwstelsel</t>
  </si>
  <si>
    <t>15C371</t>
  </si>
  <si>
    <t>069599009</t>
  </si>
  <si>
    <t>Ziekenhuisopname met maximaal 5 verpleegdagen bij een infectie van het zenuwstelsel</t>
  </si>
  <si>
    <t>15C372</t>
  </si>
  <si>
    <t>069599010</t>
  </si>
  <si>
    <t>Dagbehandeling bij een aantasting van de hersenen en/of zenuwenscheden door een ziekte van het zenuwstelsel</t>
  </si>
  <si>
    <t>15C373</t>
  </si>
  <si>
    <t>069599011</t>
  </si>
  <si>
    <t>Ziekenhuisopname met maximaal 5 verpleegdagen bij een aantasting van de hersenen en/of zenuwenscheden door een ziekte van het zenuwstelsel</t>
  </si>
  <si>
    <t>15C374</t>
  </si>
  <si>
    <t>069599019</t>
  </si>
  <si>
    <t>Teambehandeling bij een ziekte van het zenuwstelsel</t>
  </si>
  <si>
    <t>15C375</t>
  </si>
  <si>
    <t>069599020</t>
  </si>
  <si>
    <t>Ziekenhuisopname met meer dan 28 verpleegdagen bij een ziekte van het zenuwstelsel</t>
  </si>
  <si>
    <t>15C376</t>
  </si>
  <si>
    <t>069599021</t>
  </si>
  <si>
    <t>Ziekenhuisopname van 6 tot maximaal 28 verpleegdagen bij een ziekte van het zenuwstelsel</t>
  </si>
  <si>
    <t>15C377</t>
  </si>
  <si>
    <t>069599022</t>
  </si>
  <si>
    <t>Klinisch neurofysiologisch onderzoek bij een infectie van het zenuwstelsel</t>
  </si>
  <si>
    <t>15C378</t>
  </si>
  <si>
    <t>069599023</t>
  </si>
  <si>
    <t>Ziekenhuisopname met meer dan 28 verpleegdagen bij een infectie van het zenuwstelsel</t>
  </si>
  <si>
    <t>15C379</t>
  </si>
  <si>
    <t>069599024</t>
  </si>
  <si>
    <t>Ziekenhuisopname van 6 tot maximaal 28 verpleegdagen bij een infectie van het zenuwstelsel</t>
  </si>
  <si>
    <t>15C380</t>
  </si>
  <si>
    <t>069599025</t>
  </si>
  <si>
    <t>Teambehandeling bij een aantasting van de hersenen en/of zenuwenscheden door een ziekte van het zenuwstelsel</t>
  </si>
  <si>
    <t>15C381</t>
  </si>
  <si>
    <t>069599026</t>
  </si>
  <si>
    <t>Ziekenhuisopname met meer dan 28 verpleegdagen bij een aantasting van de hersenen en/of zenuwenscheden door een ziekte van het zenuwstelsel</t>
  </si>
  <si>
    <t>15C382</t>
  </si>
  <si>
    <t>069599027</t>
  </si>
  <si>
    <t>Ziekenhuisopname van 6 tot maximaal 28 verpleegdagen bij een aantasting van de hersenen en/of zenuwenscheden door een ziekte van het zenuwstelsel</t>
  </si>
  <si>
    <t>15C383</t>
  </si>
  <si>
    <t>069599028</t>
  </si>
  <si>
    <t>Zeer uitgebreid klinisch neurofysiologisch onderzoek bij een ziekte van het zenuwstelsel</t>
  </si>
  <si>
    <t>15C384</t>
  </si>
  <si>
    <t>069599029</t>
  </si>
  <si>
    <t>Zeer uitgebreid klinisch neurofysiologisch onderzoek bij een aantasting van de hersenen en/of zenuwenscheden door een ziekte van het zenuwstelsel</t>
  </si>
  <si>
    <t>15C385</t>
  </si>
  <si>
    <t>069599032</t>
  </si>
  <si>
    <t>Routine klinisch neurofysiologisch onderzoek bij een ziekte van het zenuwstelsel</t>
  </si>
  <si>
    <t>15C386</t>
  </si>
  <si>
    <t>069599034</t>
  </si>
  <si>
    <t>Diagnostiek/ ingreep en/of meer dan 2 polikliniekbezoeken/ consultaties op afstand tijdens vervolgcontact bij een infectie van het zenuwstelsel</t>
  </si>
  <si>
    <t>15C387</t>
  </si>
  <si>
    <t>069599035</t>
  </si>
  <si>
    <t>Diagnostiek/ ingreep en/of meer dan 2 polikliniekbezoeken/ consultaties op afstand bij een infectie van het zenuwstelsel</t>
  </si>
  <si>
    <t>15C388</t>
  </si>
  <si>
    <t>069599036</t>
  </si>
  <si>
    <t>Routine klinisch neurofysiologisch onderzoek bij een aantasting van de hersenen en/of zenuwenscheden door een ziekte van het zenuwstelsel</t>
  </si>
  <si>
    <t>15C389</t>
  </si>
  <si>
    <t>069599039</t>
  </si>
  <si>
    <t>1 of 2 polikliniekbezoeken/ consultaties op afstand tijdens vervolgcontact bij een infectie van het zenuwstelsel</t>
  </si>
  <si>
    <t>15C390</t>
  </si>
  <si>
    <t>069599040</t>
  </si>
  <si>
    <t>1 of 2 polikliniekbezoeken/ consultaties op afstand bij een infectie van het zenuwstelsel</t>
  </si>
  <si>
    <t>15C391</t>
  </si>
  <si>
    <t>069599045</t>
  </si>
  <si>
    <t>Diagnostiek/ ingreep en/of meer dan 2 polikliniekbezoeken/ consultaties op afstand tijdens vervolgcontact bij een ziekte van het zenuwstelsel</t>
  </si>
  <si>
    <t>15C392</t>
  </si>
  <si>
    <t>069599046</t>
  </si>
  <si>
    <t>Diagnostiek/ ingreep en/of meer dan 2 polikliniekbezoeken/ consultaties op afstand bij een ziekte van het zenuwstelsel</t>
  </si>
  <si>
    <t>15C393</t>
  </si>
  <si>
    <t>069599048</t>
  </si>
  <si>
    <t>Diagnostiek/ ingreep en/of meer dan 2 polikliniekbezoeken/ consultaties op afstand tijdens vervolgcontact bij een aantasting van de hersenen en/en/of zenuwenscheden door ziekte van het zenuwstelsel</t>
  </si>
  <si>
    <t>15C394</t>
  </si>
  <si>
    <t>069599049</t>
  </si>
  <si>
    <t>Diagnostiek/ ingreep en/of meer dan 2 polikliniekbezoeken/ consultaties op afstand bij een aantasting van de hersenen en/en/of zenuwenscheden door een ziekte van het zenuwstelsel</t>
  </si>
  <si>
    <t>15C395</t>
  </si>
  <si>
    <t>069599052</t>
  </si>
  <si>
    <t>1 of 2 polikliniekbezoeken/ consultaties op afstand tijdens vervolgcontact bij een ziekte van het zenuwstelsel</t>
  </si>
  <si>
    <t>15C396</t>
  </si>
  <si>
    <t>069599053</t>
  </si>
  <si>
    <t>1 of 2 polikliniekbezoeken/ consultaties op afstand bij een ziekte van het zenuwstelsel</t>
  </si>
  <si>
    <t>15C397</t>
  </si>
  <si>
    <t>069599054</t>
  </si>
  <si>
    <t>1 of 2 polikliniekbezoeken/ consultaties op afstand tijdens vervolgcontact bij een aantasting van de hersenen en/of zenuwenscheden door een ziekte van het zenuwstelsel</t>
  </si>
  <si>
    <t>15C398</t>
  </si>
  <si>
    <t>069599055</t>
  </si>
  <si>
    <t>1 of 2 polikliniekbezoeken/ consultaties op afstand bij een aantasting van de hersenen en/of zenuwenscheden door een ziekte van het zenuwstelsel</t>
  </si>
  <si>
    <t>089999037</t>
  </si>
  <si>
    <t>Ziekenhuisopname met maximaal 5 verpleegdagen bij duizeligheid door een stoornis in het evenwichtsorgaan</t>
  </si>
  <si>
    <t>15C402</t>
  </si>
  <si>
    <t>090301002</t>
  </si>
  <si>
    <t>Diagnostiek/ ingreep en/of meer dan 2 polikliniekbezoeken/ consultaties op afstand bij een cardioloog bij een hoge bloeddruk</t>
  </si>
  <si>
    <t>15C403</t>
  </si>
  <si>
    <t>090301003</t>
  </si>
  <si>
    <t>Maximaal 5 dagbehandelingen en/of verpleegdagen bij cardiologie bij een hoge bloeddruk</t>
  </si>
  <si>
    <t>15C404</t>
  </si>
  <si>
    <t>090301004</t>
  </si>
  <si>
    <t>Onderzoek(en) en/of behandeling(en) bij een hoge bloeddruk</t>
  </si>
  <si>
    <t>15C405</t>
  </si>
  <si>
    <t>090301005</t>
  </si>
  <si>
    <t>Ziekenhuisopname met maximaal 5 verpleegdagen bij een hoge bloeddruk</t>
  </si>
  <si>
    <t>15C406</t>
  </si>
  <si>
    <t>090301007</t>
  </si>
  <si>
    <t>1 of 2 polikliniekbezoeken/ consultaties op afstand bij een cardioloog bij een hoge bloeddruk</t>
  </si>
  <si>
    <t>15C407</t>
  </si>
  <si>
    <t>090301008</t>
  </si>
  <si>
    <t>Meer dan 28 dagbehandelingen en/of verpleegdagen bij een hoge bloeddruk</t>
  </si>
  <si>
    <t>15C408</t>
  </si>
  <si>
    <t>090301009</t>
  </si>
  <si>
    <t>6 tot maximaal 28 dagbehandelingen en/of verpleegdagen bij cardiologie bij een hoge bloeddruk</t>
  </si>
  <si>
    <t>15C409</t>
  </si>
  <si>
    <t>090301010</t>
  </si>
  <si>
    <t>Dagbehandeling(en) en/of meer dan 4 polikliniekbezoeken/ consultaties op afstand bij een hoge bloeddruk</t>
  </si>
  <si>
    <t>15C410</t>
  </si>
  <si>
    <t>090301011</t>
  </si>
  <si>
    <t>Ziekenhuisopname met meer dan 28 verpleegdagen bij een hoge bloeddruk</t>
  </si>
  <si>
    <t>15C411</t>
  </si>
  <si>
    <t>090301012</t>
  </si>
  <si>
    <t>Ziekenhuisopname van 6 tot maximaal 28 verpleegdagen bij een hoge bloeddruk</t>
  </si>
  <si>
    <t>15C412</t>
  </si>
  <si>
    <t>090301013</t>
  </si>
  <si>
    <t>3 tot 4 polikliniekbezoeken/ consultaties op afstand of meer dan 2 onderzoeken bij een hoge bloeddruk</t>
  </si>
  <si>
    <t>15C413</t>
  </si>
  <si>
    <t>090301015</t>
  </si>
  <si>
    <t>1 of 2 polikliniekbezoeken/ consultaties op afstand bij een hoge bloeddruk</t>
  </si>
  <si>
    <t>15C414</t>
  </si>
  <si>
    <t>090501002</t>
  </si>
  <si>
    <t>Onderzoek(en) en/of behandeling(en) bij een hartaandoening als gevolg van hoge bloeddruk in de longvaten of een longcirculatieziekte</t>
  </si>
  <si>
    <t>15C415</t>
  </si>
  <si>
    <t>090501003</t>
  </si>
  <si>
    <t>Ziekenhuisopname met maximaal 5 verpleegdagen bij een hartaandoening als gevolg van hoge bloeddruk in de longvaten of een longcirculatieziekte</t>
  </si>
  <si>
    <t>15C416</t>
  </si>
  <si>
    <t>090501004</t>
  </si>
  <si>
    <t>Onderzoek(en) en/of behandeling(en) bij een afsluiting van een longslagader (longembolie)</t>
  </si>
  <si>
    <t>15C417</t>
  </si>
  <si>
    <t>090501005</t>
  </si>
  <si>
    <t>Ziekenhuisopname met maximaal 5 verpleegdagen bij een afsluiting van een longslagader (longembolie)</t>
  </si>
  <si>
    <t>15C418</t>
  </si>
  <si>
    <t>090501006</t>
  </si>
  <si>
    <t>Dagbehandeling(en) en/of meer dan 2 polikliniekbezoeken/ consultaties op afstand en/of meer dan 2 onderzoeken bij een hartaandoening als gevolg van hoge bloeddruk in longvaten of longcirculatieziekte</t>
  </si>
  <si>
    <t>15C419</t>
  </si>
  <si>
    <t>090501007</t>
  </si>
  <si>
    <t>Ziekenhuisopname met meer dan 28 verpleegdagen bij een hartaandoening als gevolg van hoge bloeddruk in de longvaten of een longcirculatieziekte</t>
  </si>
  <si>
    <t>15C420</t>
  </si>
  <si>
    <t>090501008</t>
  </si>
  <si>
    <t>Ziekenhuisopname van 6 tot maximaal 28 verpleegdagen bij een hartaandoening als gevolg van hoge bloeddruk in de longvaten of een longcirculatieziekte</t>
  </si>
  <si>
    <t>15C421</t>
  </si>
  <si>
    <t>090501009</t>
  </si>
  <si>
    <t>Dagbehandeling(en) en/of meer dan 2 polikliniekbezoeken/ consultaties op afstand en/of meer dan 2 onderzoeken bij een afsluiting van een longslagader (longembolie)</t>
  </si>
  <si>
    <t>15C422</t>
  </si>
  <si>
    <t>090501010</t>
  </si>
  <si>
    <t>Ziekenhuisopname met meer dan 28 verpleegdagen bij een afsluiting van een longslagader (longembolie)</t>
  </si>
  <si>
    <t>15C423</t>
  </si>
  <si>
    <t>090501011</t>
  </si>
  <si>
    <t>Ziekenhuisopname van 6 tot maximaal 28 verpleegdagen bij een afsluiting van een longslagader (longembolie)</t>
  </si>
  <si>
    <t>15C424</t>
  </si>
  <si>
    <t>090501013</t>
  </si>
  <si>
    <t>1 of 2 polikliniekbezoeken/ consultaties op afstand bij een hartaandoening als gevolg van hoge bloeddruk in de longvaten of een longcirculatieziekte</t>
  </si>
  <si>
    <t>15C425</t>
  </si>
  <si>
    <t>090501015</t>
  </si>
  <si>
    <t>1 of 2 polikliniekbezoeken/ consultaties op afstand bij een afsluiting van een longslagader (longembolie)</t>
  </si>
  <si>
    <t>15C426</t>
  </si>
  <si>
    <t>099699017</t>
  </si>
  <si>
    <t>Maximaal 5 dagbehandelingen en/of verpleegdagen bij een vernauwing of afsluiting van slagader</t>
  </si>
  <si>
    <t>15C427</t>
  </si>
  <si>
    <t>099699026</t>
  </si>
  <si>
    <t>Maximaal 5 dagbehandelingen en/of verpleegdagen bij een aandoening van slagaders of haarvaten</t>
  </si>
  <si>
    <t>15C428</t>
  </si>
  <si>
    <t>099699029</t>
  </si>
  <si>
    <t>Onderzoek(en) en/of behandeling(en) bij een vernauwing of afsluiting van slagader</t>
  </si>
  <si>
    <t>15C429</t>
  </si>
  <si>
    <t>099699030</t>
  </si>
  <si>
    <t>Onderzoek in het vatenlaboratorium bij een vernauwing of afsluiting van slagader</t>
  </si>
  <si>
    <t>15C430</t>
  </si>
  <si>
    <t>099699031</t>
  </si>
  <si>
    <t>Onderzoek in het vatenlaboratorium, inclusief beeldvormend onderzoek (röntgen of echo of CT-scan of MRI) bij een vernauwing of afsluiting van slagader</t>
  </si>
  <si>
    <t>15C431</t>
  </si>
  <si>
    <t>099699032</t>
  </si>
  <si>
    <t>Meer dan 28 dagbehandelingen en/of verpleegdagen bij een vernauwing of afsluiting van slagader</t>
  </si>
  <si>
    <t>15C432</t>
  </si>
  <si>
    <t>099699033</t>
  </si>
  <si>
    <t>6 tot maximaal 28 dagbehandelingen en/of verpleegdagen bij een vernauwing of afsluiting van slagader</t>
  </si>
  <si>
    <t>15C433</t>
  </si>
  <si>
    <t>099699046</t>
  </si>
  <si>
    <t>Onderzoek(en) en/of behandeling(en) bij een aandoening van slagaders of haarvaten</t>
  </si>
  <si>
    <t>15C434</t>
  </si>
  <si>
    <t>099699047</t>
  </si>
  <si>
    <t>Onderzoek in het vatenlaboratorium bij een aandoening van slagaders of haarvaten</t>
  </si>
  <si>
    <t>15C435</t>
  </si>
  <si>
    <t>099699048</t>
  </si>
  <si>
    <t>Onderzoek in het vatenlaboratorium, inclusief beeldvormend onderzoek (röntgen of echo of CT-scan of MRI) bij een aandoening van slagaders of haarvaten</t>
  </si>
  <si>
    <t>15C436</t>
  </si>
  <si>
    <t>099699049</t>
  </si>
  <si>
    <t>Meer dan 28 dagbehandelingen en/of verpleegdagen bij een aandoening van slagaders of haarvaten</t>
  </si>
  <si>
    <t>15C437</t>
  </si>
  <si>
    <t>099699050</t>
  </si>
  <si>
    <t>6 tot maximaal 28 dagbehandelingen en/of verpleegdagen bij een aandoening van slagaders of haarvaten</t>
  </si>
  <si>
    <t>15C438</t>
  </si>
  <si>
    <t>099699051</t>
  </si>
  <si>
    <t>Onderzoek(en) en/of behandeling(en) bij een internist, reumatoloog of sportarts bij een aandoening van slagaders of haarvaten</t>
  </si>
  <si>
    <t>15C439</t>
  </si>
  <si>
    <t>099699052</t>
  </si>
  <si>
    <t>Ziekenhuisopname met maximaal 5 verpleegdagen bij een aandoening van slagaders of haarvaten</t>
  </si>
  <si>
    <t>15C440</t>
  </si>
  <si>
    <t>099699053</t>
  </si>
  <si>
    <t>Onderzoek(en) en/of behandeling(en) en risicomanagement bij een aandoening van slagaders of haarvaten</t>
  </si>
  <si>
    <t>15C441</t>
  </si>
  <si>
    <t>099699054</t>
  </si>
  <si>
    <t>Uitgebreide operatie bloedvaten bij een aandoening van slagaders of haarvaten</t>
  </si>
  <si>
    <t>15C442</t>
  </si>
  <si>
    <t>099699055</t>
  </si>
  <si>
    <t>Uitgebreide operatie bloedvaten tijdens een ziekenhuisopname bij een aandoening van slagaders of haarvaten</t>
  </si>
  <si>
    <t>15C443</t>
  </si>
  <si>
    <t>099699057</t>
  </si>
  <si>
    <t>Dagbehandeling(en) en/of meer dan 2 polikliniekbezoeken/ consultaties op afstand en/of meer dan 2 onderzoeken bij een vernauwing of afsluiting van slagader</t>
  </si>
  <si>
    <t>15C444</t>
  </si>
  <si>
    <t>099699065</t>
  </si>
  <si>
    <t>Dagbehandeling(en) en/of meer dan 2 polikliniekbezoeken/ consultaties op afstand en/of meer dan 2 onderzoeken bij een aandoening van slagaders of haarvaten</t>
  </si>
  <si>
    <t>15C445</t>
  </si>
  <si>
    <t>099699066</t>
  </si>
  <si>
    <t>Dagbehandeling(en) en/of meer dan 4 polikliniekbezoeken/ consultaties op afstand bij een aandoening van slagaders of haarvaten</t>
  </si>
  <si>
    <t>15C446</t>
  </si>
  <si>
    <t>099699067</t>
  </si>
  <si>
    <t>Ziekenhuisopname met meer dan 28 verpleegdagen bij een aandoening van slagaders of haarvaten</t>
  </si>
  <si>
    <t>15C447</t>
  </si>
  <si>
    <t>099699068</t>
  </si>
  <si>
    <t>Ziekenhuisopname van 6 tot maximaal 28 verpleegdagen bij een aandoening van slagaders of haarvaten</t>
  </si>
  <si>
    <t>15C448</t>
  </si>
  <si>
    <t>099699069</t>
  </si>
  <si>
    <t>Dagbehandeling(en) en/of meer dan 4 polikliniekbezoeken/ consultaties op afstand bij risicomanagement voor aandoeningen van slagaders of haarvaten</t>
  </si>
  <si>
    <t>15C449</t>
  </si>
  <si>
    <t>099699070</t>
  </si>
  <si>
    <t>Uitgebreide operatie bot en/of amputatie bij een aandoening van slagaders of haarvaten</t>
  </si>
  <si>
    <t>15C450</t>
  </si>
  <si>
    <t>099699071</t>
  </si>
  <si>
    <t>Uitgebreide operatie bot en/of amputatie tijdens een ziekenhuisopname bij een aandoening van slagaders of haarvaten</t>
  </si>
  <si>
    <t>15C453</t>
  </si>
  <si>
    <t>099699075</t>
  </si>
  <si>
    <t>1 of 2 polikliniekbezoeken/ consultaties op afstand bij een vernauwing of afsluiting van slagader</t>
  </si>
  <si>
    <t>15C454</t>
  </si>
  <si>
    <t>099699078</t>
  </si>
  <si>
    <t>1 of 2 polikliniekbezoeken/ consultaties op afstand bij een aandoening van slagaders of haarvaten</t>
  </si>
  <si>
    <t>15C455</t>
  </si>
  <si>
    <t>099699079</t>
  </si>
  <si>
    <t>3 tot 4 polikliniekbezoeken/ consultaties op afstand of meer dan 2 onderzoeken bij een aandoening van slagaders of haarvaten</t>
  </si>
  <si>
    <t>15C456</t>
  </si>
  <si>
    <t>099699080</t>
  </si>
  <si>
    <t>3 tot 4 polikliniekbezoeken/ consultaties op afstand of meer dan 2 onderzoeken en risico management bij een aandoening van slagaders of haarvaten</t>
  </si>
  <si>
    <t>15C457</t>
  </si>
  <si>
    <t>099699085</t>
  </si>
  <si>
    <t>1 of 2 polikliniekbezoeken/ consultaties op afstand bij een internist, reumatoloog of sportarts bij een aandoening van slagaders of haarvaten</t>
  </si>
  <si>
    <t>15C458</t>
  </si>
  <si>
    <t>099699087</t>
  </si>
  <si>
    <t>1 of 2 polikliniekbezoeken/ consultaties op afstand en risico management bij een aandoening van slagaders of haarvaten</t>
  </si>
  <si>
    <t>15C459</t>
  </si>
  <si>
    <t>099699088</t>
  </si>
  <si>
    <t>Operatie bij Een aandoening van slagaders of haarvaten</t>
  </si>
  <si>
    <t>099699089</t>
  </si>
  <si>
    <t>Operatie tijdens een ziekenhuisopname bij een aandoening van slagaders of haarvaten</t>
  </si>
  <si>
    <t>099699092</t>
  </si>
  <si>
    <t>Amputatie bij een aandoening van slagaders of haarvaten</t>
  </si>
  <si>
    <t>15C462</t>
  </si>
  <si>
    <t>099699093</t>
  </si>
  <si>
    <t>Amputatie tijdens een ziekenhuisopname bij een aandoening van slagaders of haarvaten</t>
  </si>
  <si>
    <t>15C468</t>
  </si>
  <si>
    <t>100501002</t>
  </si>
  <si>
    <t>Behandeling of onderzoek en/of meer dan 2 polikliniekbezoeken/ consultaties op afstand en/of dagbehandeling en/of verpleegdag(en) bij een chronische ziekte van de onderste luchtwegen</t>
  </si>
  <si>
    <t>15C469</t>
  </si>
  <si>
    <t>100501008</t>
  </si>
  <si>
    <t>1 of 2 polikliniekbezoeken/ consultaties op afstand bij een chirurg of cardiopulmonaal chirurg bij een chronische ziekte van de onderste luchtwegen</t>
  </si>
  <si>
    <t>15C470</t>
  </si>
  <si>
    <t>100501010</t>
  </si>
  <si>
    <t>Operatief verwijderen van borst-/longvlies bij een chronische ziekte van de onderste luchtwegen</t>
  </si>
  <si>
    <t>15C471</t>
  </si>
  <si>
    <t>100501011</t>
  </si>
  <si>
    <t>Operatief verwijderen van borst-/longvlies tijdens een ziekenhuisopname bij een chronische ziekte van de onderste luchtwegen</t>
  </si>
  <si>
    <t>15C474</t>
  </si>
  <si>
    <t>109599002</t>
  </si>
  <si>
    <t>Plaatsen van een buisje om de lucht tussen het long- en borstvlies te verwijderen bij een ziekte van het borstvlies/ longvlies</t>
  </si>
  <si>
    <t>15C475</t>
  </si>
  <si>
    <t>109599003</t>
  </si>
  <si>
    <t>Sluiten van een lekkage in de luchtwegen bij een ziekte van het borstvlies/ longvlies</t>
  </si>
  <si>
    <t>15C476</t>
  </si>
  <si>
    <t>109599004</t>
  </si>
  <si>
    <t>Sluiten van een lekkage in de luchtwegen tijdens een ziekenhuisopname bij een ziekte van het borstvlies/ longvlies</t>
  </si>
  <si>
    <t>15C477</t>
  </si>
  <si>
    <t>109599005</t>
  </si>
  <si>
    <t>Onderzoek(en) en/of behandeling(en) bij een ziekte van het borstvlies/ longvlies</t>
  </si>
  <si>
    <t>15C478</t>
  </si>
  <si>
    <t>109599006</t>
  </si>
  <si>
    <t>Ziekenhuisopname met maximaal 5 verpleegdagen bij een ziekte van het borstvlies/ longvlies</t>
  </si>
  <si>
    <t>15C479</t>
  </si>
  <si>
    <t>109599007</t>
  </si>
  <si>
    <t>Plaatsen van een luchtafvoerslang in de long tijdens een ziekenhuisopname met maximaal 5 verpleegdagen bij een ziekte van het borstvlies/ longvlies</t>
  </si>
  <si>
    <t>15C480</t>
  </si>
  <si>
    <t>109599008</t>
  </si>
  <si>
    <t>Therapeutische behandeling bij een ziekte van het borstvlies/ longvlies</t>
  </si>
  <si>
    <t>15C481</t>
  </si>
  <si>
    <t>109599009</t>
  </si>
  <si>
    <t>Therapeutische behandeling tijdens een ziekenhuisopname bij een ziekte van het borstvlies/ longvlies</t>
  </si>
  <si>
    <t>15C482</t>
  </si>
  <si>
    <t>109599010</t>
  </si>
  <si>
    <t>Dagbehandeling(en) en/of meer dan 2 polikliniekbezoeken/ consultaties op afstand en/of meer dan 2 onderzoeken bij een ziekte van het borstvlies/ longvlies</t>
  </si>
  <si>
    <t>15C483</t>
  </si>
  <si>
    <t>109599011</t>
  </si>
  <si>
    <t>Ziekenhuisopname met meer dan 28 verpleegdagen bij een ziekte van het borstvlies/ longvlies</t>
  </si>
  <si>
    <t>15C484</t>
  </si>
  <si>
    <t>109599012</t>
  </si>
  <si>
    <t>Plaatsen van een luchtafvoerslang in de long tijdens een ziekenhuisopname met meer dan 28 verpleegdagen bij een ziekte van het borstvlies/ longvlies</t>
  </si>
  <si>
    <t>15C485</t>
  </si>
  <si>
    <t>109599013</t>
  </si>
  <si>
    <t>Ziekenhuisopname van 6 tot maximaal 28 verpleegdagen bij een ziekte van het borstvlies/ longvlies</t>
  </si>
  <si>
    <t>15C486</t>
  </si>
  <si>
    <t>109599014</t>
  </si>
  <si>
    <t>Plaatsen van een luchtafvoerslang in de long tijdens een ziekenhuisopname van 6 tot maximaal 28 verpleegdagen bij een ziekte van het borstvlies/ longvlies</t>
  </si>
  <si>
    <t>15C487</t>
  </si>
  <si>
    <t>109599016</t>
  </si>
  <si>
    <t>Uitgebreide operatie aan de longen en/of luchtwegvertakkingen bij een ziekte van het borstvlies/ longvlies</t>
  </si>
  <si>
    <t>15C488</t>
  </si>
  <si>
    <t>109599017</t>
  </si>
  <si>
    <t>Uitgebreide operatie aan de longen en/of luchtwegvertakkingen tijdens een ziekenhuisopname bij een ziekte van het borstvlies/ longvlies</t>
  </si>
  <si>
    <t>15C489</t>
  </si>
  <si>
    <t>109599019</t>
  </si>
  <si>
    <t>1 of 2 polikliniekbezoeken/ consultaties op afstand bij een ziekte van het borstvlies/ longvlies</t>
  </si>
  <si>
    <t>15C490</t>
  </si>
  <si>
    <t>109599020</t>
  </si>
  <si>
    <t>Operatie aan de longen en/of luchtwegvertakkingen bij een ziekte van het borstvlies/ longvlies</t>
  </si>
  <si>
    <t>109599021</t>
  </si>
  <si>
    <t>Operatie aan de longen en/of luchtwegvertakkingen tijdens een ziekenhuisopname bij een ziekte van het borstvlies/ longvlies</t>
  </si>
  <si>
    <t>109699002</t>
  </si>
  <si>
    <t>Medebehandeling bij een ziekte van het ademhalingsstelsel</t>
  </si>
  <si>
    <t>15C493</t>
  </si>
  <si>
    <t>109699003</t>
  </si>
  <si>
    <t>Ziekenhuisopname met maximaal 5 verpleegdagen bij een ziekte van het ademhalingsstelsel</t>
  </si>
  <si>
    <t>15C494</t>
  </si>
  <si>
    <t>109699005</t>
  </si>
  <si>
    <t>Operatie bij een bloedneus bij een ziekte van het ademhalingsstelsel</t>
  </si>
  <si>
    <t>109699006</t>
  </si>
  <si>
    <t>Behandeling van een bloedneus bij een ziekte van het ademhalingsstelsel</t>
  </si>
  <si>
    <t>109699007</t>
  </si>
  <si>
    <t>Ziekenhuisopname met meer dan 28 verpleegdagen bij een ziekte van het ademhalingsstelsel</t>
  </si>
  <si>
    <t>15C497</t>
  </si>
  <si>
    <t>109699008</t>
  </si>
  <si>
    <t>Ziekenhuisopname van 6 tot maximaal 28 verpleegdagen bij een ziekte van het ademhalingsstelsel</t>
  </si>
  <si>
    <t>15C500</t>
  </si>
  <si>
    <t>109699014</t>
  </si>
  <si>
    <t>Operatieve ingreep aan hart en/of longen bij een ziekte van het ademhalingsstelsel</t>
  </si>
  <si>
    <t>15C501</t>
  </si>
  <si>
    <t>109699015</t>
  </si>
  <si>
    <t>Operatieve ingreep aan hart en/of longen tijdens een ziekenhuisopname bij een ziekte van het ademhalingsstelsel</t>
  </si>
  <si>
    <t>15C502</t>
  </si>
  <si>
    <t>109699016</t>
  </si>
  <si>
    <t>Beeldvormend onderzoek (röntgen of echo of CT-scan of MRI) bij een ziekte van het ademhalingsstelsel</t>
  </si>
  <si>
    <t>15C503</t>
  </si>
  <si>
    <t>109699017</t>
  </si>
  <si>
    <t>Onderzoek of behandeling bij een ziekte van het ademhalingsstelsel</t>
  </si>
  <si>
    <t>15C504</t>
  </si>
  <si>
    <t>109699018</t>
  </si>
  <si>
    <t>Onderzoek(en) en/of behandeling(en) bij een ziekte van het ademhalingsstelsel</t>
  </si>
  <si>
    <t>15C505</t>
  </si>
  <si>
    <t>109699019</t>
  </si>
  <si>
    <t>Dagbehandeling(en) en/of meer dan 2 polikliniekbezoeken/ consultaties op afstand en/of meer dan 2 onderzoeken bij een ziekte van het ademhalingsstelsel</t>
  </si>
  <si>
    <t>15C506</t>
  </si>
  <si>
    <t>109699021</t>
  </si>
  <si>
    <t>1 of 2 polikliniekbezoeken/ consultaties op afstand bij een ziekte van het ademhalingsstelsel</t>
  </si>
  <si>
    <t>15C531</t>
  </si>
  <si>
    <t>110101003</t>
  </si>
  <si>
    <t>Operatie mondholte of speekselklieren of kaak bij een ziekte van mondholte/ speekselklieren</t>
  </si>
  <si>
    <t>15C532</t>
  </si>
  <si>
    <t>110101004</t>
  </si>
  <si>
    <t>Behandeling of onderzoek en/of meer dan 2 polikliniekbezoeken/ consultaties op afstand en/of dagbehandeling bij een ziekte van mondholte/ speekselklieren</t>
  </si>
  <si>
    <t>15C533</t>
  </si>
  <si>
    <t>110101005</t>
  </si>
  <si>
    <t>Ziekenhuisopname met maximaal 5 verpleegdagen bij een ziekte van mondholte/ speekselklieren</t>
  </si>
  <si>
    <t>15C534</t>
  </si>
  <si>
    <t>110101007</t>
  </si>
  <si>
    <t>1 of 2 polikliniekbezoeken/ consultaties op afstand bij een ziekte van mondholte/ speekselklieren</t>
  </si>
  <si>
    <t>15C535</t>
  </si>
  <si>
    <t>110101008</t>
  </si>
  <si>
    <t>Ziekenhuisopname met meer dan 28 verpleegdagen bij een ziekte van mondholte/ speekselklieren</t>
  </si>
  <si>
    <t>15C536</t>
  </si>
  <si>
    <t>110101009</t>
  </si>
  <si>
    <t>Ziekenhuisopname van 6 tot maximaal 28 verpleegdagen bij een ziekte van mondholte/ speekselklieren</t>
  </si>
  <si>
    <t>15C537</t>
  </si>
  <si>
    <t>110801002</t>
  </si>
  <si>
    <t>Ziekenhuisopname met maximaal 5 verpleegdagen bij een ziekte van de lever</t>
  </si>
  <si>
    <t>15C538</t>
  </si>
  <si>
    <t>110801003</t>
  </si>
  <si>
    <t>Onderzoek(en) en/of behandeling(en) bij een ziekte van de lever</t>
  </si>
  <si>
    <t>15C539</t>
  </si>
  <si>
    <t>110801004</t>
  </si>
  <si>
    <t>Onderzoek of behandeling van het maagdarmkanaal bij een ziekte van de lever</t>
  </si>
  <si>
    <t>15C540</t>
  </si>
  <si>
    <t>110801005</t>
  </si>
  <si>
    <t>Ingewikkeld onderzoek of behandeling van het maagdarmkanaal bij een ziekte van de lever</t>
  </si>
  <si>
    <t>15C541</t>
  </si>
  <si>
    <t>110801006</t>
  </si>
  <si>
    <t>Ziekenhuisopname met meer dan 28 verpleegdagen bij een ziekte van de lever</t>
  </si>
  <si>
    <t>15C542</t>
  </si>
  <si>
    <t>110801007</t>
  </si>
  <si>
    <t>Ziekenhuisopname van 6 tot maximaal 28 verpleegdagen bij een ziekte van de lever</t>
  </si>
  <si>
    <t>15C543</t>
  </si>
  <si>
    <t>110801008</t>
  </si>
  <si>
    <t>Dagbehandeling(en) en/of meer dan 2 polikliniekbezoeken/ consultaties op afstand en/of meer dan 2 onderzoeken bij een ziekte van de lever</t>
  </si>
  <si>
    <t>15C544</t>
  </si>
  <si>
    <t>110801010</t>
  </si>
  <si>
    <t>1 of 2 polikliniekbezoeken/ consultaties op afstand bij een ziekte van de lever</t>
  </si>
  <si>
    <t>15C545</t>
  </si>
  <si>
    <t>119499029</t>
  </si>
  <si>
    <t>Zeer uitgebreide kijkoperatie aan het spijsverteringskanaal tijdens een ziekenhuisopname van meer dan 28 verpleegdagen bij aambeien/ overige goedaardige aandoeningen van/ rondom de anus</t>
  </si>
  <si>
    <t>119499030</t>
  </si>
  <si>
    <t>Zeer uitgebreide kijkoperatie aan het spijsverteringskanaal tijdens een ziekenhuisopname van 1 tot maximaal 28 verpleegdagen bij aambeien/ overige goedaardige aandoeningen van/ rondom de anus</t>
  </si>
  <si>
    <t>15C547</t>
  </si>
  <si>
    <t>119499031</t>
  </si>
  <si>
    <t>Zeer uitgebreide operatie aan het spijsverteringskanaal met behulp van kijkbuis-apparatuur bij aambeien/ overige goedaardige aandoeningen van/ rondom de anus</t>
  </si>
  <si>
    <t>15C548</t>
  </si>
  <si>
    <t>119499032</t>
  </si>
  <si>
    <t>Zeer uitgebreide operatie aan het spijsverteringskanaal tijdens een ziekenhuisopname van meer dan 28 verpleegdagen bij aambeien/ overige goedaardige aandoeningen van/ rondom de anus</t>
  </si>
  <si>
    <t>15C549</t>
  </si>
  <si>
    <t>119499033</t>
  </si>
  <si>
    <t>Zeer uitgebreide operatie aan het spijsverteringskanaal tijdens een ziekenhuisopname van 1 tot maximaal 28 verpleegdagen bij aambeien/ overige goedaardige aandoeningen van/ rondom de anus</t>
  </si>
  <si>
    <t>15C550</t>
  </si>
  <si>
    <t>119499034</t>
  </si>
  <si>
    <t>Zeer uitgebreide operatie aan het spijsverteringskanaal bij aambeien/ overige goedaardige aandoeningen van/ rondom de anus</t>
  </si>
  <si>
    <t>15C551</t>
  </si>
  <si>
    <t>119499035</t>
  </si>
  <si>
    <t>Uitgebreide kijkoperatie aan het spijsverteringskanaal tijdens een ziekenhuisopname van meer dan 28 verpleegdagen bij aambeien/ overige goedaardige aandoeningen van/ rondom de anus</t>
  </si>
  <si>
    <t>15C552</t>
  </si>
  <si>
    <t>119499036</t>
  </si>
  <si>
    <t>Uitgebreide kijkoperatie aan het spijsverteringskanaal tijdens een ziekenhuisopname van 1 tot maximaal 28 verpleegdagen bij aambeien/ overige goedaardige aandoeningen van/ rondom de anus</t>
  </si>
  <si>
    <t>119499037</t>
  </si>
  <si>
    <t>Uitgebreide operatie aan het spijsverteringskanaal met behulp van kijkbuis-apparatuur bij aambeien/ overige goedaardige aandoeningen van/ rondom de anus</t>
  </si>
  <si>
    <t>119499038</t>
  </si>
  <si>
    <t>Uitgebreide operatie aan het spijsverteringskanaal tijdens een ziekenhuisopname van meer dan 28 verpleegdagen bij aambeien/ overige goedaardige aandoeningen van/ rondom de anus</t>
  </si>
  <si>
    <t>119499039</t>
  </si>
  <si>
    <t>Uitgebreide operatie aan het spijsverteringskanaal tijdens een ziekenhuisopname van 1 tot maximaal 28 verpleegdagen bij aambeien/ overige goedaardige aandoeningen van/ rondom de anus</t>
  </si>
  <si>
    <t>15C556</t>
  </si>
  <si>
    <t>119499040</t>
  </si>
  <si>
    <t>Uitgebreide operatie aan het spijsverteringskanaal bij aambeien/ overige goedaardige aandoeningen van/ rondom de anus</t>
  </si>
  <si>
    <t>15C557</t>
  </si>
  <si>
    <t>119499041</t>
  </si>
  <si>
    <t>Operatie bij aambeien/ overige goedaardige aandoeningen van/ rondom de anus</t>
  </si>
  <si>
    <t>119499046</t>
  </si>
  <si>
    <t>Meer dan 1 onderzoek of behandeling van het maagdarmkanaal bij aambeien/ overige goedaardige aandoeningen van/ rondom de anus</t>
  </si>
  <si>
    <t>15C559</t>
  </si>
  <si>
    <t>119499047</t>
  </si>
  <si>
    <t>Onderzoek of behandeling van het maagdarmkanaal bij aambeien/ overige goedaardige aandoeningen van/ rondom de anus</t>
  </si>
  <si>
    <t>15C560</t>
  </si>
  <si>
    <t>119499048</t>
  </si>
  <si>
    <t>Onderzoek(en) en/of behandeling(en) bij aambeien/ overige goedaardige aandoeningen van/ rondom de anus</t>
  </si>
  <si>
    <t>15C561</t>
  </si>
  <si>
    <t>119499049</t>
  </si>
  <si>
    <t>Dagbehandeling(en) en/of meer dan 4 polikliniekbezoeken/ consultaties op afstand bij aambeien/ overige goedaardige aandoeningen van/ rondom de anus</t>
  </si>
  <si>
    <t>15C562</t>
  </si>
  <si>
    <t>119499050</t>
  </si>
  <si>
    <t>3 tot 4 polikliniekbezoeken/ consultaties op afstand of meer dan 2 onderzoeken bij aambeien/ overige goedaardige aandoeningen van/ rondom de anus</t>
  </si>
  <si>
    <t>15C563</t>
  </si>
  <si>
    <t>119499051</t>
  </si>
  <si>
    <t>1 of 2 polikliniekbezoeken/ consultaties op afstand bij aambeien/ overige goedaardige aandoeningen van/ rondom de anus</t>
  </si>
  <si>
    <t>15C564</t>
  </si>
  <si>
    <t>119499053</t>
  </si>
  <si>
    <t>Implanteren/ vervangen/ verwijderen van een apparaat dat de functie van de darmsluitspier verbetert of overneemt bij een ziekte van het spijsverteringsstelsel</t>
  </si>
  <si>
    <t>15C565</t>
  </si>
  <si>
    <t>119499054</t>
  </si>
  <si>
    <t>Zeer uitgebreide operatie aan het spijsverteringskanaal met behulp van kijkbuis-apparatuur tijdens een ziekenhuisopname van meer dan 28 verpleegdagen bij een ziekte van het spijsverteringsstelsel</t>
  </si>
  <si>
    <t>119499055</t>
  </si>
  <si>
    <t>Zeer uitgebreide operatie aan spijsverteringskanaal met behulp van kijkbuis-apparatuur tijdens een ziekenhuisopname van 1 tot maximaal 28 verpleegdagen bij een ziekte van het spijsverteringsstelsel</t>
  </si>
  <si>
    <t>119499056</t>
  </si>
  <si>
    <t>Zeer uitgebreide operatie aan het spijsverteringskanaal met behulp van kijkbuis-apparatuur bij een ziekte van het spijsverteringsstelsel</t>
  </si>
  <si>
    <t>119499057</t>
  </si>
  <si>
    <t>Zeer uitgebreide operatie aan het spijsverteringskanaal tijdens een ziekenhuisopname van meer dan 28 verpleegdagen bij een ziekte van het spijsverteringsstelsel</t>
  </si>
  <si>
    <t>119499058</t>
  </si>
  <si>
    <t>Zeer uitgebreide operatie aan het spijsverteringskanaal tijdens een ziekenhuisopname van 1 tot maximaal 28 verpleegdagen bij een ziekte van het spijsverteringsstelsel</t>
  </si>
  <si>
    <t>119499059</t>
  </si>
  <si>
    <t>Zeer uitgebreide operatie aan het spijsverteringskanaal bij een ziekte van het spijsverteringsstelsel</t>
  </si>
  <si>
    <t>119499060</t>
  </si>
  <si>
    <t>Uitgebreide operatie aan het spijsverteringskanaal met behulp van kijkbuis-apparatuur tijdens een ziekenhuisopname van meer dan 28 verpleegdagen bij een ziekte van het spijsverteringsstelsel</t>
  </si>
  <si>
    <t>119499061</t>
  </si>
  <si>
    <t>Uitgebreide operatie aan het spijsverteringskanaal met behulp van kijkbuis-apparatuur tijdens een ziekenhuisopname van 1 tot maximaal 28 verpleegdagen bij een ziekte van het spijsverteringsstelsel</t>
  </si>
  <si>
    <t>119499062</t>
  </si>
  <si>
    <t>Uitgebreide operatie aan het spijsverteringskanaal met behulp van kijkbuis-apparatuur bij een ziekte van het spijsverteringsstelsel</t>
  </si>
  <si>
    <t>119499063</t>
  </si>
  <si>
    <t>Uitgebreide operatie aan het spijsverteringskanaal tijdens een ziekenhuisopname van meer dan 28 verpleegdagen bij een ziekte van het spijsverteringsstelsel</t>
  </si>
  <si>
    <t>15C575</t>
  </si>
  <si>
    <t>119499064</t>
  </si>
  <si>
    <t>Uitgebreide operatie aan het spijsverteringskanaal tijdens een ziekenhuisopname van 1 tot maximaal 28 verpleegdagen bij een ziekte van het spijsverteringsstelsel</t>
  </si>
  <si>
    <t>119499065</t>
  </si>
  <si>
    <t>Uitgebreide operatie aan het spijsverteringskanaal bij een ziekte van het spijsverteringsstelsel</t>
  </si>
  <si>
    <t>119499066</t>
  </si>
  <si>
    <t>Operatie bij een ziekte van het spijsverteringsstelsel</t>
  </si>
  <si>
    <t>119499067</t>
  </si>
  <si>
    <t>Ingewikkeld onderzoek of behandeling van het maagdarmkanaal tijdens een ziekenhuisopname met meer dan 2 verpleegdagen bij een ziekte van het spijsverteringsstelsel</t>
  </si>
  <si>
    <t>15C579</t>
  </si>
  <si>
    <t>119499068</t>
  </si>
  <si>
    <t>Ingewikkeld onderzoek of behandeling van het maagdarmkanaal met maximaal 2 verpleegdagen bij een ziekte van het spijsverteringsstelsel</t>
  </si>
  <si>
    <t>15C580</t>
  </si>
  <si>
    <t>119499073</t>
  </si>
  <si>
    <t>Meer dan 1 onderzoek of behandeling van het maagdarmkanaal bij een ziekte van het spijsverteringsstelsel</t>
  </si>
  <si>
    <t>15C581</t>
  </si>
  <si>
    <t>119499074</t>
  </si>
  <si>
    <t>Onderzoek of behandeling van het maagdarmkanaal bij een ziekte van het spijsverteringsstelsel</t>
  </si>
  <si>
    <t>15C582</t>
  </si>
  <si>
    <t>119499075</t>
  </si>
  <si>
    <t>Onderzoek(en) en/of behandeling(en) bij een ziekte van het spijsverteringsstelsel</t>
  </si>
  <si>
    <t>15C583</t>
  </si>
  <si>
    <t>119499076</t>
  </si>
  <si>
    <t>Dagbehandeling(en) en/of meer dan 4 polikliniekbezoeken/ consultaties op afstand bij een ziekte van het spijsverteringsstelsel</t>
  </si>
  <si>
    <t>15C584</t>
  </si>
  <si>
    <t>119499077</t>
  </si>
  <si>
    <t>3 tot 4 polikliniekbezoeken/ consultaties op afstand of meer dan 2 onderzoeken bij een ziekte van het spijsverteringsstelsel</t>
  </si>
  <si>
    <t>15C585</t>
  </si>
  <si>
    <t>119499078</t>
  </si>
  <si>
    <t>1 of 2 polikliniekbezoeken/ consultaties op afstand bij een ziekte van het spijsverteringsstelsel</t>
  </si>
  <si>
    <t>15C586</t>
  </si>
  <si>
    <t>119599002</t>
  </si>
  <si>
    <t>Behandeling of onderzoek en/of meer dan 2 polikliniekbezoeken/ consultaties op afstand en/of dagbehandeling bij een ziekte aan de blinde darm/ buikvlies</t>
  </si>
  <si>
    <t>15C587</t>
  </si>
  <si>
    <t>119599003</t>
  </si>
  <si>
    <t>Ziekenhuisopname met maximaal 5 verpleegdagen bij een ziekte aan de blinde darm/ buikvlies</t>
  </si>
  <si>
    <t>15C588</t>
  </si>
  <si>
    <t>119599004</t>
  </si>
  <si>
    <t>Zeer uitgebreide operatie bij een ziekte aan de blinde darm/ buikvlies</t>
  </si>
  <si>
    <t>15C589</t>
  </si>
  <si>
    <t>119599006</t>
  </si>
  <si>
    <t>1 of 2 polikliniekbezoeken/ consultaties op afstand bij een ziekte aan de blinde darm/ buikvlies</t>
  </si>
  <si>
    <t>15C590</t>
  </si>
  <si>
    <t>119599007</t>
  </si>
  <si>
    <t>Ziekenhuisopname met meer dan 28 verpleegdagen bij een ziekte aan de blinde darm/ buikvlies</t>
  </si>
  <si>
    <t>15C591</t>
  </si>
  <si>
    <t>119599008</t>
  </si>
  <si>
    <t>Ziekenhuisopname van 6 tot maximaal 28 verpleegdagen bij een ziekte aan de blinde darm/ buikvlies</t>
  </si>
  <si>
    <t>15C592</t>
  </si>
  <si>
    <t>119599010</t>
  </si>
  <si>
    <t>Operatief verwijderen van de blinde darm bij een ziekte aan de blinde darm/ buikvlies</t>
  </si>
  <si>
    <t>15C593</t>
  </si>
  <si>
    <t>119599011</t>
  </si>
  <si>
    <t>Uitgebreide operatie bij een ziekte aan de blinde darm/ buikvlies</t>
  </si>
  <si>
    <t>119599012</t>
  </si>
  <si>
    <t>Zeer uitgebreide operatie tijdens een ziekenhuisopname van maximaal 28 verpleegdagen bij een ziekte aan de blinde darm/ buikvlies</t>
  </si>
  <si>
    <t>15C595</t>
  </si>
  <si>
    <t>119599013</t>
  </si>
  <si>
    <t>Zeer uitgebreide operatie tijdens een ziekenhuisopname van meer dan 28 verpleegdagen bij een ziekte aan de blinde darm/ buikvlies</t>
  </si>
  <si>
    <t>15C596</t>
  </si>
  <si>
    <t>119599014</t>
  </si>
  <si>
    <t>Uitgebreide operatie tijdens een ziekenhuisopname van maximaal 28 verpleegdagen bij een ziekte aan de blinde darm/ buikvlies</t>
  </si>
  <si>
    <t>119599015</t>
  </si>
  <si>
    <t>Uitgebreide operatie tijdens een ziekenhuisopname van meer dan 28 verpleegdagen bij een ziekte aan de blinde darm/ buikvlies</t>
  </si>
  <si>
    <t>15C598</t>
  </si>
  <si>
    <t>119999002</t>
  </si>
  <si>
    <t>Onderzoek of behandeling van het maagdarmkanaal bij een ziekte van slokdarm/ maag/ twaalfvingerige darm</t>
  </si>
  <si>
    <t>15C599</t>
  </si>
  <si>
    <t>119999004</t>
  </si>
  <si>
    <t>Uitgebreide operatie bij een ziekte van slokdarm/ maag/ twaalfvingerige darm</t>
  </si>
  <si>
    <t>15C600</t>
  </si>
  <si>
    <t>119999005</t>
  </si>
  <si>
    <t>Zeer uitgebreide operatie tijdens een ziekenhuisopname van maximaal 28 verpleegdagen bij een ziekte van slokdarm/ maag/ twaalfvingerige darm</t>
  </si>
  <si>
    <t>15C601</t>
  </si>
  <si>
    <t>119999006</t>
  </si>
  <si>
    <t>Zeer uitgebreide operatie tijdens een ziekenhuisopname van meer dan 28 verpleegdagen bij een ziekte van slokdarm/ maag/ twaalfvingerige darm</t>
  </si>
  <si>
    <t>15C602</t>
  </si>
  <si>
    <t>119999007</t>
  </si>
  <si>
    <t>Onderzoek(en) en/of behandeling(en) bij een ziekte van slokdarm/ maag/ twaalfvingerige darm</t>
  </si>
  <si>
    <t>15C603</t>
  </si>
  <si>
    <t>119999011</t>
  </si>
  <si>
    <t>Dagbehandeling(en) en/of meer dan 2 polikliniekbezoeken/ consultaties op afstand en/of meer dan 2 onderzoeken bij een ziekte van slokdarm/ maag/ twaalfvingerige darm</t>
  </si>
  <si>
    <t>15C604</t>
  </si>
  <si>
    <t>119999012</t>
  </si>
  <si>
    <t>Ingewikkeld onderzoek of behandeling van het maagdarmkanaal met maximaal 2 verpleegdagen bij een ziekte van slokdarm/ maag/ twaalfvingerige darm</t>
  </si>
  <si>
    <t>15C605</t>
  </si>
  <si>
    <t>119999013</t>
  </si>
  <si>
    <t>Ingewikkeld onderzoek of behandeling van het maagdarmkanaal tijdens een ziekenhuisopname met meer dan 2 verpleegdagen bij een ziekte van slokdarm/ maag/ twaalfvingerige darm</t>
  </si>
  <si>
    <t>119999015</t>
  </si>
  <si>
    <t>1 of 2 polikliniekbezoeken/ consultaties op afstand bij een ziekte van slokdarm/ maag/ twaalfvingerige darm</t>
  </si>
  <si>
    <t>15C607</t>
  </si>
  <si>
    <t>120201003</t>
  </si>
  <si>
    <t>Maximaal 5 dagbehandelingen en/of verpleegdagen bij een huidaandoening met blaren</t>
  </si>
  <si>
    <t>15C608</t>
  </si>
  <si>
    <t>120201004</t>
  </si>
  <si>
    <t>Meer dan 28 dagbehandelingen en/of verpleegdagen bij een huidaandoening met blaren</t>
  </si>
  <si>
    <t>15C609</t>
  </si>
  <si>
    <t>120201005</t>
  </si>
  <si>
    <t>6 tot maximaal 28 dagbehandelingen en/of verpleegdagen bij een huidaandoening met blaren</t>
  </si>
  <si>
    <t>15C611</t>
  </si>
  <si>
    <t>120201010</t>
  </si>
  <si>
    <t>1 of 2 polikliniekbezoeken/ consultaties op afstand bij een huidaandoening met blaren</t>
  </si>
  <si>
    <t>15C614</t>
  </si>
  <si>
    <t>120301003</t>
  </si>
  <si>
    <t>Maximaal 5 dagbehandelingen en/of verpleegdagen bij huidontsteking of eczeem</t>
  </si>
  <si>
    <t>15C615</t>
  </si>
  <si>
    <t>120301004</t>
  </si>
  <si>
    <t>Meer dan 28 dagbehandelingen en/of verpleegdagen bij huidontsteking of eczeem</t>
  </si>
  <si>
    <t>15C616</t>
  </si>
  <si>
    <t>120301005</t>
  </si>
  <si>
    <t>6 tot maximaal 28 dagbehandelingen en/of verpleegdagen bij huidontsteking of eczeem</t>
  </si>
  <si>
    <t>15C618</t>
  </si>
  <si>
    <t>120301010</t>
  </si>
  <si>
    <t>1 of 2 polikliniekbezoeken/ consultaties op afstand bij huidontsteking of eczeem</t>
  </si>
  <si>
    <t>15C621</t>
  </si>
  <si>
    <t>120701011</t>
  </si>
  <si>
    <t>Maximaal 5 dagbehandelingen en/of verpleegdagen bij een aandoening van talgklieren/ zweetklieren</t>
  </si>
  <si>
    <t>15C622</t>
  </si>
  <si>
    <t>120701012</t>
  </si>
  <si>
    <t>6 tot maximaal 28 dagbehandelingen en/of verpleegdagen bij een aandoening van talgklieren/ zweetklieren</t>
  </si>
  <si>
    <t>15C623</t>
  </si>
  <si>
    <t>120701013</t>
  </si>
  <si>
    <t>Meer dan 28 dagbehandelingen en/of verpleegdagen bij een aandoening van talgklieren/ zweetklieren</t>
  </si>
  <si>
    <t>15C624</t>
  </si>
  <si>
    <t>120701016</t>
  </si>
  <si>
    <t>Lasertherapie bij een aandoening van talgklieren/ zweetklieren</t>
  </si>
  <si>
    <t>15C625</t>
  </si>
  <si>
    <t>120701017</t>
  </si>
  <si>
    <t>Behandeling of onderzoek en/of meer dan 2 polikliniekbezoeken/ consultaties op afstand en/of maximaal 2 dagbehandelingen bij een aandoening van talgklieren/ zweetklieren</t>
  </si>
  <si>
    <t>15C626</t>
  </si>
  <si>
    <t>120701018</t>
  </si>
  <si>
    <t>1 of 2 polikliniekbezoeken/ consultaties op afstand bij een aandoening van talgklieren/ zweetklieren</t>
  </si>
  <si>
    <t>15C630</t>
  </si>
  <si>
    <t>120701025</t>
  </si>
  <si>
    <t>Lasertherapie bij een ziekte van de nagels/ het haar</t>
  </si>
  <si>
    <t>120701026</t>
  </si>
  <si>
    <t>Behandeling of onderzoek en/of meer dan 2 polikliniekbezoeken/ consultaties op afstand en/of maximaal 2 dagbehandelingen bij een aandoening van haar/nagels</t>
  </si>
  <si>
    <t>15C632</t>
  </si>
  <si>
    <t>120701027</t>
  </si>
  <si>
    <t>1 of 2 polikliniekbezoeken/ consultaties op afstand bij een ziekte van de nagels/ het haar</t>
  </si>
  <si>
    <t>15C637</t>
  </si>
  <si>
    <t>129999031</t>
  </si>
  <si>
    <t>Maximaal 5 dagbehandelingen en/of verpleegdagen bij een pigmentstoornis</t>
  </si>
  <si>
    <t>15C642</t>
  </si>
  <si>
    <t>129999038</t>
  </si>
  <si>
    <t>Lasertherapie bij Een pigmentstoornis</t>
  </si>
  <si>
    <t>129999040</t>
  </si>
  <si>
    <t>1 of 2 polikliniekbezoeken/ consultaties op afstand bij een pigmentstoornis</t>
  </si>
  <si>
    <t>15C645</t>
  </si>
  <si>
    <t>129999042</t>
  </si>
  <si>
    <t>Uitgebreide amputatie tijdens een ziekenhuisopname bij een open been/ doorligwond/ aandoening van huid of onderhuids bindweefsel</t>
  </si>
  <si>
    <t>15C646</t>
  </si>
  <si>
    <t>129999043</t>
  </si>
  <si>
    <t>Uitgebreide amputatie bij een open been/ doorligwond/ aandoening van huid of onderhuids bindweefsel</t>
  </si>
  <si>
    <t>15C647</t>
  </si>
  <si>
    <t>129999044</t>
  </si>
  <si>
    <t>Amputatie tijdens een ziekenhuisopname bij een open been/ doorligwond/ aandoening van huid of onderhuids bindweefsel</t>
  </si>
  <si>
    <t>15C648</t>
  </si>
  <si>
    <t>129999045</t>
  </si>
  <si>
    <t>Amputatie bij een open been/ doorligwond/ aandoening van huid of onderhuids bindweefsel</t>
  </si>
  <si>
    <t>15C649</t>
  </si>
  <si>
    <t>129999046</t>
  </si>
  <si>
    <t>Operatie huid en/of weke delen en/of afsluiten van een bloedvat tijdens een ziekenhuisopname met maximaal 5 verpleegdagen bij een open been/ doorligwond/ aandoening van huid of onderhuids bindweefsel</t>
  </si>
  <si>
    <t>15C650</t>
  </si>
  <si>
    <t>129999047</t>
  </si>
  <si>
    <t>Operatie huid en/of weke delen en/of afsluiten van bloedvat tijdens een ziekenhuisopname van 6 tot maximaal 28 verpleegdagen bij open been/ doorligwond/ aandoening van huid of onderhuids bindweefsel</t>
  </si>
  <si>
    <t>15C651</t>
  </si>
  <si>
    <t>129999048</t>
  </si>
  <si>
    <t>Operatie huid en/of weke delen en/of afsluiten van een bloedvat tijdens een ziekenhuisopname met meer dan 28 verpleegdagen bij een open been/ doorligwond/ aandoening van huid of onderhuids bindweefsel</t>
  </si>
  <si>
    <t>15C652</t>
  </si>
  <si>
    <t>129999049</t>
  </si>
  <si>
    <t>Operatie huid en/of weke delen en/of afsluiten van een bloedvat bij een open been/ doorligwond/ aandoening van huid of onderhuids bindweefsel</t>
  </si>
  <si>
    <t>15C653</t>
  </si>
  <si>
    <t>129999056</t>
  </si>
  <si>
    <t>Maximaal 5 dagbehandelingen en/of verpleegdagen en/of behandelingen van oedeem met een luchtdruk apparaat bij een open been/ doorligwond/ aandoening van huid of onderhuids bindweefsel</t>
  </si>
  <si>
    <t>15C654</t>
  </si>
  <si>
    <t>129999057</t>
  </si>
  <si>
    <t>6 tot maximaal 28 dagbehandelingen en/of verpleegdagen en/of behandelingen van oedeem met een luchtdruk apparaat bij een open been/ doorligwond/ aandoening van huid of onderhuids bindweefsel</t>
  </si>
  <si>
    <t>15C655</t>
  </si>
  <si>
    <t>129999058</t>
  </si>
  <si>
    <t>Meer dan 28 dagbehandelingen en/of verpleegdagen en/of behandelingen van oedeem met een luchtdruk apparaat bij een open been/ doorligwond/ aandoening van huid of onderhuids bindweefsel</t>
  </si>
  <si>
    <t>15C658</t>
  </si>
  <si>
    <t>129999063</t>
  </si>
  <si>
    <t>Lasertherapie bij een open been/ doorligwond/ aandoening van huid of onderhuids bindweefsel</t>
  </si>
  <si>
    <t>129999065</t>
  </si>
  <si>
    <t>1 of 2 polikliniekbezoeken/ consultaties op afstand bij een open been/ doorligwond/ aandoening van huid of onderhuids bindweefsel</t>
  </si>
  <si>
    <t>15C661</t>
  </si>
  <si>
    <t>129999067</t>
  </si>
  <si>
    <t>Operatie tijdens een ziekenhuisopname met maximaal 5 verpleegdagen bij verdenking op huidziekte/ geen huidziekte</t>
  </si>
  <si>
    <t>129999068</t>
  </si>
  <si>
    <t>Operatie tijdens een ziekenhuisopname van 6 tot maximaal 28 verpleegdagen bij verdenking op huidziekte/ geen huidziekte</t>
  </si>
  <si>
    <t>129999069</t>
  </si>
  <si>
    <t>Operatie tijdens een ziekenhuisopname met meer dan 28 verpleegdagen bij verdenking op huidziekte/ geen huidziekte</t>
  </si>
  <si>
    <t>129999070</t>
  </si>
  <si>
    <t>Operatie bij verdenking op huidziekte/ geen huidziekte</t>
  </si>
  <si>
    <t>129999072</t>
  </si>
  <si>
    <t>Maximaal 5 dagbehandelingen en/of verpleegdagen bij verdenking op huidziekte/ geen huidziekte</t>
  </si>
  <si>
    <t>15C666</t>
  </si>
  <si>
    <t>129999073</t>
  </si>
  <si>
    <t>6 tot maximaal 28 dagbehandelingen en/of verpleegdagen bij verdenking op huidziekte/ geen huidziekte</t>
  </si>
  <si>
    <t>15C667</t>
  </si>
  <si>
    <t>129999074</t>
  </si>
  <si>
    <t>Meer dan 28 dagbehandelingen en/of verpleegdagen bij verdenking op huidziekte/ geen huidziekte</t>
  </si>
  <si>
    <t>15C670</t>
  </si>
  <si>
    <t>129999079</t>
  </si>
  <si>
    <t>Lasertherapie bij verdenking op huidziekte/ geen huidziekte</t>
  </si>
  <si>
    <t>129999081</t>
  </si>
  <si>
    <t>1 of 2 polikliniekbezoeken/ consultaties op afstand bij verdenking op huidziekte/ geen huidziekte</t>
  </si>
  <si>
    <t>15C673</t>
  </si>
  <si>
    <t>131999004</t>
  </si>
  <si>
    <t>Verwijderen van pennen/ schroeven/ metalen platen bij een ziekte van botspierstelsel</t>
  </si>
  <si>
    <t>15C674</t>
  </si>
  <si>
    <t>131999005</t>
  </si>
  <si>
    <t>Verwijderen van pennen/ schroeven/ metalen platen tijdens een ziekenhuisopname bij een ziekte van botspierstelsel</t>
  </si>
  <si>
    <t>15C675</t>
  </si>
  <si>
    <t>131999009</t>
  </si>
  <si>
    <t>Meer dan 8 dagbehandelingen bij Een reumatische aandoening</t>
  </si>
  <si>
    <t>15C676</t>
  </si>
  <si>
    <t>131999010</t>
  </si>
  <si>
    <t>Ziekenhuisopname met maximaal 5 verpleegdagen bij een reumatische aandoening</t>
  </si>
  <si>
    <t>15C679</t>
  </si>
  <si>
    <t>131999018</t>
  </si>
  <si>
    <t>Ziekenhuisopname met maximaal 5 verpleegdagen bij neurologie bij een ziekte van botspierstelstel of bindweefsel</t>
  </si>
  <si>
    <t>15C680</t>
  </si>
  <si>
    <t>131999020</t>
  </si>
  <si>
    <t>4 tot maximaal 8 dagbehandelingen en/of meer dan 3 toedieningen van biologicals via een infuus bij een reumatische aandoening</t>
  </si>
  <si>
    <t>15C681</t>
  </si>
  <si>
    <t>131999021</t>
  </si>
  <si>
    <t>Ziekenhuisopname met meer dan 28 verpleegdagen bij een reumatische aandoening</t>
  </si>
  <si>
    <t>15C682</t>
  </si>
  <si>
    <t>131999022</t>
  </si>
  <si>
    <t>Ziekenhuisopname van 6 tot maximaal 28 verpleegdagen bij een reumatische aandoening</t>
  </si>
  <si>
    <t>15C685</t>
  </si>
  <si>
    <t>131999030</t>
  </si>
  <si>
    <t>Teambehandeling bij neurologie of sportgeneeskunde bij een ziekte van botspierstelstel of bindweefsel</t>
  </si>
  <si>
    <t>15C686</t>
  </si>
  <si>
    <t>131999031</t>
  </si>
  <si>
    <t>Dagbehandeling bij neurologie of sportgeneeskunde bij een ziekte van botspierstelstel of bindweefsel</t>
  </si>
  <si>
    <t>15C687</t>
  </si>
  <si>
    <t>131999032</t>
  </si>
  <si>
    <t>Dagbehandeling bij neurologie of sportgeneeskunde met klinisch neurofysiologisch onderzoek bij een ziekte van botspierstelstel of bindweefsel</t>
  </si>
  <si>
    <t>15C688</t>
  </si>
  <si>
    <t>131999033</t>
  </si>
  <si>
    <t>Ziekenhuisopname met meer dan 28 verpleegdagen bij neurologie bij een ziekte van botspierstelstel of bindweefsel</t>
  </si>
  <si>
    <t>15C689</t>
  </si>
  <si>
    <t>131999034</t>
  </si>
  <si>
    <t>Ziekenhuisopname van 6 tot maximaal 28 verpleegdagen bij neurologie bij een ziekte van botspierstelstel of bindweefsel</t>
  </si>
  <si>
    <t>15C690</t>
  </si>
  <si>
    <t>131999040</t>
  </si>
  <si>
    <t>1 tot maximaal 3 dagbehandelingen en/of 1 tot maximaal 3 toedieningen van biologicals via een infuus bij een reumatische aandoening</t>
  </si>
  <si>
    <t>15C694</t>
  </si>
  <si>
    <t>131999045</t>
  </si>
  <si>
    <t>Zeer uitgebreid klinisch neurofysiologisch onderzoek bij neurologie of sportgeneeskunde bij een ziekte van botspierstelstel of bindweefsel</t>
  </si>
  <si>
    <t>15C695</t>
  </si>
  <si>
    <t>131999050</t>
  </si>
  <si>
    <t>Uitgebreide operatie bekken/ heup/ bovenbeen bij een ziekte van botspierstelsel</t>
  </si>
  <si>
    <t>15C697</t>
  </si>
  <si>
    <t>131999061</t>
  </si>
  <si>
    <t>Routine klinisch neurofysiologisch onderzoek bij neurologie of sportgeneeskunde bij een ziekte van botspierstelstel of bindweefsel</t>
  </si>
  <si>
    <t>15C698</t>
  </si>
  <si>
    <t>131999063</t>
  </si>
  <si>
    <t>Meer dan 4 polikliniekbezoeken/ consultaties op afstand en onderzoek of behandeling bij een reumatische aandoening</t>
  </si>
  <si>
    <t>15C699</t>
  </si>
  <si>
    <t>131999068</t>
  </si>
  <si>
    <t>1 tot maximaal 3 dagbehandelingen bij botontkaling of -verweking</t>
  </si>
  <si>
    <t>15C700</t>
  </si>
  <si>
    <t>131999069</t>
  </si>
  <si>
    <t>Meer dan 3 dagbehandelingen bij botontkaling of -verweking</t>
  </si>
  <si>
    <t>15C701</t>
  </si>
  <si>
    <t>131999072</t>
  </si>
  <si>
    <t>Uitgebreide operatie schouder bij een ziekte van botspierstelsel</t>
  </si>
  <si>
    <t>15C702</t>
  </si>
  <si>
    <t>131999073</t>
  </si>
  <si>
    <t>Inbrengen van een schouderprothese bij slijtage van de schouder</t>
  </si>
  <si>
    <t>15C703</t>
  </si>
  <si>
    <t>131999074</t>
  </si>
  <si>
    <t>Inbrengen van een schouderprothese tijdens een ziekenhuisopname bij slijtage van de schouder</t>
  </si>
  <si>
    <t>15C705</t>
  </si>
  <si>
    <t>131999083</t>
  </si>
  <si>
    <t>3 tot 4 polikliniekbezoeken/ consultaties op afstand en onderzoek of behandeling bij een reumatische aandoening</t>
  </si>
  <si>
    <t>15C706</t>
  </si>
  <si>
    <t>131999084</t>
  </si>
  <si>
    <t>Meer dan 4 polikliniekbezoeken/ consultaties op afstand en een echo bij een reumatische aandoening</t>
  </si>
  <si>
    <t>15C707</t>
  </si>
  <si>
    <t>131999092</t>
  </si>
  <si>
    <t>Aanbrengen of verwijderen van gips of ander groot uitwendig fixatiemateriaal (materiaal dat beweging tegengaat) bij een ziekte van botspierstelsel</t>
  </si>
  <si>
    <t>15C708</t>
  </si>
  <si>
    <t>131999093</t>
  </si>
  <si>
    <t>Ziekenhuisopname met maximaal 5 verpleegdagen bij een ziekte van botspierstelsel</t>
  </si>
  <si>
    <t>15C709</t>
  </si>
  <si>
    <t>131999099</t>
  </si>
  <si>
    <t>Uitgebreide operatie bij een ziekte van botspierstelsel</t>
  </si>
  <si>
    <t>15C710</t>
  </si>
  <si>
    <t>131999100</t>
  </si>
  <si>
    <t>Uitgebreide operatie tijdens een ziekenhuisopname bij een ziekte van botspierstelsel</t>
  </si>
  <si>
    <t>15C711</t>
  </si>
  <si>
    <t>131999101</t>
  </si>
  <si>
    <t>Operatieve behandeling van een ontwrichte schouder bij ontwrichting van de schouder</t>
  </si>
  <si>
    <t>15C712</t>
  </si>
  <si>
    <t>131999110</t>
  </si>
  <si>
    <t>Diagnostiek/ ingreep en/of meer dan 2 polikliniekbezoeken/ consultaties op afstand tijdens vervolgcontact bij neurologie of sportgeneeskunde bij een ziekte van botspierstelstel en/of bindweefsel</t>
  </si>
  <si>
    <t>15C713</t>
  </si>
  <si>
    <t>131999111</t>
  </si>
  <si>
    <t>Diagnostiek/ ingreep en/of meer dan 2 polikliniekbezoeken/ consultaties op afstand bij neurologie of sportgeneeskunde bij een ziekte van botspierstelstel en/of bindweefsel</t>
  </si>
  <si>
    <t>15C714</t>
  </si>
  <si>
    <t>131999117</t>
  </si>
  <si>
    <t>3 tot 4 polikliniekbezoeken/ consultaties op afstand en een echo bij een reumatische aandoening</t>
  </si>
  <si>
    <t>15C715</t>
  </si>
  <si>
    <t>131999118</t>
  </si>
  <si>
    <t>Meer dan 4 polikliniekbezoeken/ consultaties op afstand bij een reumatische aandoening</t>
  </si>
  <si>
    <t>15C717</t>
  </si>
  <si>
    <t>131999129</t>
  </si>
  <si>
    <t>Aanbrengen of verwijderen van gips of ander uitwendig fixatiemateriaal (materiaal dat beweging tegengaat) bij een ziekte van botspierstelsel</t>
  </si>
  <si>
    <t>15C718</t>
  </si>
  <si>
    <t>131999130</t>
  </si>
  <si>
    <t>Ziekenhuisopname met meer dan 28 verpleegdagen bij een ziekte van botspierstelsel</t>
  </si>
  <si>
    <t>15C719</t>
  </si>
  <si>
    <t>131999131</t>
  </si>
  <si>
    <t>Ziekenhuisopname van 6 tot maximaal 28 verpleegdagen bij een ziekte van botspierstelsel</t>
  </si>
  <si>
    <t>15C720</t>
  </si>
  <si>
    <t>131999135</t>
  </si>
  <si>
    <t>Aanbrengen of verwijderen van gips of ander groot uitwendig fixatiemateriaal (materiaal dat beweging tegengaat) bij slijtage van gewricht</t>
  </si>
  <si>
    <t>15C721</t>
  </si>
  <si>
    <t>131999136</t>
  </si>
  <si>
    <t>Ziekenhuisopname met maximaal 5 verpleegdagen bij slijtage van gewricht</t>
  </si>
  <si>
    <t>15C722</t>
  </si>
  <si>
    <t>131999144</t>
  </si>
  <si>
    <t>Operatie weke delen bij een ziekte van botspierstelsel</t>
  </si>
  <si>
    <t>131999145</t>
  </si>
  <si>
    <t>Operatie weke delen tijdens een ziekenhuisopname bij een ziekte van botspierstelsel</t>
  </si>
  <si>
    <t>131999146</t>
  </si>
  <si>
    <t>Operatie bij een peesscheur rondom schoudergewricht</t>
  </si>
  <si>
    <t>15C725</t>
  </si>
  <si>
    <t>131999147</t>
  </si>
  <si>
    <t>Operatie aan knie en/of onderbeen bij een ziekte van botspierstelsel</t>
  </si>
  <si>
    <t>131999150</t>
  </si>
  <si>
    <t>1 of 2 polikliniekbezoeken/ consultaties op afstand tijdens vervolgcontact bij neurologie of sportgeneeskunde bij een ziekte van botspierstelstel of bindweefsel</t>
  </si>
  <si>
    <t>15C727</t>
  </si>
  <si>
    <t>131999151</t>
  </si>
  <si>
    <t>1 of 2 polikliniekbezoeken/ consultaties op afstand bij neurologie of sportgeneeskunde bij een ziekte van botspierstelstel of bindweefsel</t>
  </si>
  <si>
    <t>15C728</t>
  </si>
  <si>
    <t>131999154</t>
  </si>
  <si>
    <t>Vervolgcontact met 1 of 2 polikliniekbezoeken/ consultaties op afstand en onderzoek of behandeling bij een reumatische aandoening</t>
  </si>
  <si>
    <t>15C729</t>
  </si>
  <si>
    <t>131999155</t>
  </si>
  <si>
    <t>1 of 2 polikliniekbezoeken/ consultaties op afstand en onderzoek of behandeling bij een reumatische aandoening</t>
  </si>
  <si>
    <t>15C730</t>
  </si>
  <si>
    <t>131999156</t>
  </si>
  <si>
    <t>3 tot 4 polikliniekbezoeken/ consultaties op afstand bij een reumatische aandoening</t>
  </si>
  <si>
    <t>15C732</t>
  </si>
  <si>
    <t>131999164</t>
  </si>
  <si>
    <t>Onderzoek(en) en/of behandeling(en) bij een ziekte van botspierstelsel</t>
  </si>
  <si>
    <t>15C733</t>
  </si>
  <si>
    <t>131999166</t>
  </si>
  <si>
    <t>Aanbrengen of verwijderen van gips of ander uitwendig fixatiemateriaal (materiaal dat beweging tegengaat) bij slijtage van gewricht</t>
  </si>
  <si>
    <t>15C734</t>
  </si>
  <si>
    <t>131999167</t>
  </si>
  <si>
    <t>Ziekenhuisopname met meer dan 28 verpleegdagen bij slijtage van gewricht</t>
  </si>
  <si>
    <t>15C735</t>
  </si>
  <si>
    <t>131999168</t>
  </si>
  <si>
    <t>Ziekenhuisopname van 6 tot maximaal 28 verpleegdagen bij slijtage van gewricht</t>
  </si>
  <si>
    <t>15C736</t>
  </si>
  <si>
    <t>131999175</t>
  </si>
  <si>
    <t>Operatie bot bij een ziekte van botspierstelsel</t>
  </si>
  <si>
    <t>15C737</t>
  </si>
  <si>
    <t>131999176</t>
  </si>
  <si>
    <t>Operatie bot tijdens een ziekenhuisopname bij een ziekte van botspierstelsel</t>
  </si>
  <si>
    <t>15C738</t>
  </si>
  <si>
    <t>131999177</t>
  </si>
  <si>
    <t>Operatie schouder bij een ziekte van botspierstelsel</t>
  </si>
  <si>
    <t>15C739</t>
  </si>
  <si>
    <t>131999186</t>
  </si>
  <si>
    <t>Vervolgcontact met 1 of 2 polikliniekbezoeken/ consultaties op afstand en diagnostiek met een echo bij een reumatische aandoening</t>
  </si>
  <si>
    <t>15C740</t>
  </si>
  <si>
    <t>131999187</t>
  </si>
  <si>
    <t>1 of 2 polikliniekbezoeken/ consultaties op afstand en een echo bij een reumatische aandoening</t>
  </si>
  <si>
    <t>15C741</t>
  </si>
  <si>
    <t>131999194</t>
  </si>
  <si>
    <t>Dagbehandeling(en) en/of meer dan 2 polikliniekbezoeken/ consultaties op afstand bij een ziekte van botspierstelsel</t>
  </si>
  <si>
    <t>15C742</t>
  </si>
  <si>
    <t>131999196</t>
  </si>
  <si>
    <t>Onderzoek(en) en/of behandeling(en) bij slijtage van gewricht</t>
  </si>
  <si>
    <t>15C743</t>
  </si>
  <si>
    <t>131999199</t>
  </si>
  <si>
    <t>Uitgebreide operatie knie bij een ziekte van botspierstelsel</t>
  </si>
  <si>
    <t>131999200</t>
  </si>
  <si>
    <t>Inbrengen van een enkelprothese en/of voetprothese bij slijtage van de enkel en/of de voet</t>
  </si>
  <si>
    <t>15C745</t>
  </si>
  <si>
    <t>131999201</t>
  </si>
  <si>
    <t>Inbrengen van een enkelprothese en/of voetprothese tijdens een ziekenhuisopname bij slijtage van de enkel en/of de voet</t>
  </si>
  <si>
    <t>15C746</t>
  </si>
  <si>
    <t>131999206</t>
  </si>
  <si>
    <t>Vervolgcontact met 1 of 2 polikliniekbezoeken/ consultaties op afstand bij een reumatische aandoening</t>
  </si>
  <si>
    <t>15C748</t>
  </si>
  <si>
    <t>131999208</t>
  </si>
  <si>
    <t>1 of 2 polikliniekbezoeken/ consultaties op afstand bij een reumatische aandoening</t>
  </si>
  <si>
    <t>15C750</t>
  </si>
  <si>
    <t>131999214</t>
  </si>
  <si>
    <t>Meer dan 2 (routine) onderzoeken bij een ziekte van botspierstelsel</t>
  </si>
  <si>
    <t>15C751</t>
  </si>
  <si>
    <t>131999216</t>
  </si>
  <si>
    <t>Dagbehandeling(en) en/of meer dan 2 polikliniekbezoeken/ consultaties op afstand bij slijtage van gewricht</t>
  </si>
  <si>
    <t>15C752</t>
  </si>
  <si>
    <t>131999219</t>
  </si>
  <si>
    <t>Uitgebreide operatie elleboog/ onderarm bij een ziekte van botspierstelsel</t>
  </si>
  <si>
    <t>15C753</t>
  </si>
  <si>
    <t>131999220</t>
  </si>
  <si>
    <t>Inbrengen van een elleboogprothese en/of polsprothese bij slijtage van de elleboog en/of de pols</t>
  </si>
  <si>
    <t>15C754</t>
  </si>
  <si>
    <t>131999221</t>
  </si>
  <si>
    <t>Inbrengen van een elleboogprothese en/of een polsprothese tijdens een ziekenhuisopname bij slijtage van de elleboog en/of de pols</t>
  </si>
  <si>
    <t>15C755</t>
  </si>
  <si>
    <t>131999222</t>
  </si>
  <si>
    <t>Uitgebreide operatie enkel/ voet bij een ziekte van botspierstelsel</t>
  </si>
  <si>
    <t>15C756</t>
  </si>
  <si>
    <t>131999228</t>
  </si>
  <si>
    <t>1 of 2 polikliniekbezoeken/ consultaties op afstand bij een ziekte van botspierstelsel</t>
  </si>
  <si>
    <t>15C757</t>
  </si>
  <si>
    <t>131999231</t>
  </si>
  <si>
    <t>Meer dan 2 (routine) onderzoeken bij slijtage van gewricht</t>
  </si>
  <si>
    <t>15C758</t>
  </si>
  <si>
    <t>131999235</t>
  </si>
  <si>
    <t>Operatie enkel of voet bij een ziekte van botspierstelsel</t>
  </si>
  <si>
    <t>131999244</t>
  </si>
  <si>
    <t>1 of 2 polikliniekbezoeken/ consultaties op afstand bij slijtage van gewricht</t>
  </si>
  <si>
    <t>15C760</t>
  </si>
  <si>
    <t>131999247</t>
  </si>
  <si>
    <t>Uitgebreide operatie pols/ hand bij een ziekte van botspierstelsel</t>
  </si>
  <si>
    <t>15C761</t>
  </si>
  <si>
    <t>131999248</t>
  </si>
  <si>
    <t>Inbrengen van een handprothese bij slijtage van gewricht(en) van de hand</t>
  </si>
  <si>
    <t>131999249</t>
  </si>
  <si>
    <t>Inbrengen van een handprothese tijdens een ziekenhuisopname bij slijtage van gewricht(en) van de hand</t>
  </si>
  <si>
    <t>131999251</t>
  </si>
  <si>
    <t>Operatie knie bij een ziekte van botspierstelsel</t>
  </si>
  <si>
    <t>15C764</t>
  </si>
  <si>
    <t>131999254</t>
  </si>
  <si>
    <t>Operatie schouder of elleboog bij een ziekte van botspierstelsel</t>
  </si>
  <si>
    <t>15C765</t>
  </si>
  <si>
    <t>131999256</t>
  </si>
  <si>
    <t>Operatie pols of hand bij een ziekte van botspierstelsel</t>
  </si>
  <si>
    <t>15C766</t>
  </si>
  <si>
    <t>140301003</t>
  </si>
  <si>
    <t>Thuis filteren van het bloed door een kunstnier (dialyse) met 1 tot maximaal 3 dialyses per week bij nierfalen</t>
  </si>
  <si>
    <t>15C767</t>
  </si>
  <si>
    <t>140301006</t>
  </si>
  <si>
    <t>Thuis filteren van het bloed door een kunstnier (dialyse) met 4 of 5 dialyses per week bij nierfalen</t>
  </si>
  <si>
    <t>15C768</t>
  </si>
  <si>
    <t>140301007</t>
  </si>
  <si>
    <t>Filteren van het bloed door een kunstnier (dialyse) met 1 tot maximaal 3 dialyses per week bij nierfalen</t>
  </si>
  <si>
    <t>15C769</t>
  </si>
  <si>
    <t>140301008</t>
  </si>
  <si>
    <t>Ziekenhuisopname met filteren van het bloed door een kunstnier (dialyse) met 1 tot maximaal 3 dialyses per week bij nierfalen</t>
  </si>
  <si>
    <t>15C770</t>
  </si>
  <si>
    <t>140301009</t>
  </si>
  <si>
    <t>Filteren van het bloed door een kunstnier (dialyse) met 1 tot maximaal 3 dialyses per week bij plotseling nierfalen</t>
  </si>
  <si>
    <t>15C771</t>
  </si>
  <si>
    <t>140301010</t>
  </si>
  <si>
    <t>Filteren van het bloed door een kunstnier (dialyse) met 1 tot maximaal 3 dialyses per week, tijdens een ziekenhuisopname bij plotseling nierfalen</t>
  </si>
  <si>
    <t>15C772</t>
  </si>
  <si>
    <t>140301011</t>
  </si>
  <si>
    <t>Behandeling bij chronisch nierfalen in de predialysefase</t>
  </si>
  <si>
    <t>15C773</t>
  </si>
  <si>
    <t>140301012</t>
  </si>
  <si>
    <t>Ziekenhuisopname met maximaal 5 verpleegdagen bij chronisch nierfalen in de predialysefase</t>
  </si>
  <si>
    <t>15C775</t>
  </si>
  <si>
    <t>140301014</t>
  </si>
  <si>
    <t>Ziekenhuisopname door chirurg met maximaal 5 verpleegdagen bij nierfalen of diabetes (suikerziekte)</t>
  </si>
  <si>
    <t>15C776</t>
  </si>
  <si>
    <t>140301015</t>
  </si>
  <si>
    <t>Implanteren of vervangen van een insulinepomp bij diabetes (suikerziekte)</t>
  </si>
  <si>
    <t>15C777</t>
  </si>
  <si>
    <t>140301016</t>
  </si>
  <si>
    <t>Implanteren of vervangen van een insulinepomp tijdens een ziekenhuisopname bij diabetes (suikerziekte)</t>
  </si>
  <si>
    <t>15C778</t>
  </si>
  <si>
    <t>140301017</t>
  </si>
  <si>
    <t>Automatische Peritoneaal Dialyse (buikspoeling) per week bij nierfalen</t>
  </si>
  <si>
    <t>15C779</t>
  </si>
  <si>
    <t>140301018</t>
  </si>
  <si>
    <t>Automatische Peritoneaal Dialyse (buikspoeling) per week tijdens een ziekenhuisopname bij nierfalen</t>
  </si>
  <si>
    <t>15C780</t>
  </si>
  <si>
    <t>140301019</t>
  </si>
  <si>
    <t>Continue Ambulante Peritoneaal Dialyse (buikspoeling) per week bij nierfalen</t>
  </si>
  <si>
    <t>15C781</t>
  </si>
  <si>
    <t>140301020</t>
  </si>
  <si>
    <t>Continue Ambulante Peritoneaal Dialyse (buikspoeling) per week tijdens een ziekenhuisopname bij nierfalen</t>
  </si>
  <si>
    <t>15C782</t>
  </si>
  <si>
    <t>140301022</t>
  </si>
  <si>
    <t>Thuis filteren van het bloed door een kunstnier (dialyse) met 6 of meer dialyses per week bij nierfalen</t>
  </si>
  <si>
    <t>15C783</t>
  </si>
  <si>
    <t>140301023</t>
  </si>
  <si>
    <t>Filteren van het bloed door een kunstnier (dialyse) met 4 of 5 dialyses per week bij nierfalen</t>
  </si>
  <si>
    <t>15C784</t>
  </si>
  <si>
    <t>140301024</t>
  </si>
  <si>
    <t>Filteren van het bloed door een kunstnier (dialyse) met 4 of 5 dialyses per week, tijdens een ziekenhuisopname bij nierfalen</t>
  </si>
  <si>
    <t>15C785</t>
  </si>
  <si>
    <t>140301025</t>
  </si>
  <si>
    <t>Filteren van het bloed door een kunstnier (dialyse) met 4 of 5 dialyses per week bij plotseling nierfalen</t>
  </si>
  <si>
    <t>15C786</t>
  </si>
  <si>
    <t>140301026</t>
  </si>
  <si>
    <t>Filteren van het bloed door een kunstnier (dialyse) met 4 of 5 dialyses per week, tijdens een ziekenhuisopname bij plotseling nierfalen</t>
  </si>
  <si>
    <t>15C789</t>
  </si>
  <si>
    <t>140301029</t>
  </si>
  <si>
    <t>Behandeling bij chronisch nierfalen</t>
  </si>
  <si>
    <t>15C790</t>
  </si>
  <si>
    <t>140301030</t>
  </si>
  <si>
    <t>Ziekenhuisopname met maximaal 5 verpleegdagen bij chronisch nierfalen</t>
  </si>
  <si>
    <t>15C791</t>
  </si>
  <si>
    <t>140301031</t>
  </si>
  <si>
    <t>Diagnostisch onderzoek bij chronisch nierfalen in de predialysefase</t>
  </si>
  <si>
    <t>15C792</t>
  </si>
  <si>
    <t>140301032</t>
  </si>
  <si>
    <t>Ziekenhuisopname met meer dan 28 verpleegdagen bij chronisch nierfalen in de predialysefase</t>
  </si>
  <si>
    <t>15C793</t>
  </si>
  <si>
    <t>140301033</t>
  </si>
  <si>
    <t>Ziekenhuisopname van 6 tot maximaal 28 verpleegdagen bij chronisch nierfalen in de predialysefase</t>
  </si>
  <si>
    <t>15C794</t>
  </si>
  <si>
    <t>140301034</t>
  </si>
  <si>
    <t>Diagnostisch onderzoek door chirurg bij nierfalen of diabetes (suikerziekte)</t>
  </si>
  <si>
    <t>15C795</t>
  </si>
  <si>
    <t>140301035</t>
  </si>
  <si>
    <t>Ziekenhuisopname door chirurg met meer dan 28 verpleegdagen bij nierfalen of diabetes (suikerziekte)</t>
  </si>
  <si>
    <t>15C796</t>
  </si>
  <si>
    <t>140301036</t>
  </si>
  <si>
    <t>Ziekenhuisopname door chirurg van 6 tot maximaal 28 verpleegdagen bij nierfalen of diabetes (suikerziekte)</t>
  </si>
  <si>
    <t>15C797</t>
  </si>
  <si>
    <t>140301038</t>
  </si>
  <si>
    <t>Zeer uitgebreide operatie bij nierfalen of diabetes (suikerziekte)</t>
  </si>
  <si>
    <t>15C798</t>
  </si>
  <si>
    <t>140301039</t>
  </si>
  <si>
    <t>Zeer uitgebreide operatie tijdens een ziekenhuisopname bij nierfalen of diabetes (suikerziekte)</t>
  </si>
  <si>
    <t>15C799</t>
  </si>
  <si>
    <t>140301041</t>
  </si>
  <si>
    <t>Filteren van het bloed door een kunstnier (dialyse) met 6 of meer dialyses per week bij nierfalen</t>
  </si>
  <si>
    <t>15C800</t>
  </si>
  <si>
    <t>140301043</t>
  </si>
  <si>
    <t>Filteren van het bloed door een kunstnier (dialyse) met 6 of meer dialyses per week, tijdens een ziekenhuisopname bij nierfalen</t>
  </si>
  <si>
    <t>15C801</t>
  </si>
  <si>
    <t>140301045</t>
  </si>
  <si>
    <t>Filteren van het bloed door een kunstnier (dialyse) met 6 of meer dialyses per week bij plotseling nierfalen</t>
  </si>
  <si>
    <t>15C802</t>
  </si>
  <si>
    <t>140301047</t>
  </si>
  <si>
    <t>Filteren van het bloed door een kunstnier (dialyse) met 6 of meer dialyses per week, tijdens een ziekenhuisopname bij plotseling nierfalen</t>
  </si>
  <si>
    <t>15C806</t>
  </si>
  <si>
    <t>140301051</t>
  </si>
  <si>
    <t>Diagnostisch onderzoek (géén dialyse) bij chronisch nierfalen</t>
  </si>
  <si>
    <t>15C807</t>
  </si>
  <si>
    <t>140301052</t>
  </si>
  <si>
    <t>Ziekenhuisopname met meer dan 28 verpleegdagen bij chronisch nierfalen</t>
  </si>
  <si>
    <t>15C808</t>
  </si>
  <si>
    <t>140301053</t>
  </si>
  <si>
    <t>Ziekenhuisopname van 6 tot maximaal 28 verpleegdagen bij chronisch nierfalen</t>
  </si>
  <si>
    <t>15C809</t>
  </si>
  <si>
    <t>140301054</t>
  </si>
  <si>
    <t>Dagbehandeling(en) en/of meer dan 7 polikliniekbezoeken/ consultaties op afstand bij chronisch nierfalen in de predialysefase</t>
  </si>
  <si>
    <t>15C810</t>
  </si>
  <si>
    <t>140301055</t>
  </si>
  <si>
    <t>Dagbehandeling(en) en/of meer dan 2 polikliniekbezoeken/ consultaties op afstand en/of meer dan 2 onderzoeken door chirurg bij nierfalen of diabetes (suikerziekte)</t>
  </si>
  <si>
    <t>15C811</t>
  </si>
  <si>
    <t>140301056</t>
  </si>
  <si>
    <t>Uitgebreide operatie bij nierfalen of plaatsen van een port-a-cath systeem (injectiekamer met een slangetje, dat wordt ingebracht in een grote ader)</t>
  </si>
  <si>
    <t>15C812</t>
  </si>
  <si>
    <t>140301057</t>
  </si>
  <si>
    <t>Uitgebreide operatie bij nierfalen of plaatsen van een port-a-cath systeem (injectiekamer met een slangetje, dat wordt ingebracht in een grote ader) tijdens een ziekenhuisopname</t>
  </si>
  <si>
    <t>15C814</t>
  </si>
  <si>
    <t>140301059</t>
  </si>
  <si>
    <t>Dagbehandeling(en) en/of meer dan 4 polikliniekbezoeken/ consultaties op afstand bij chronisch nierfalen</t>
  </si>
  <si>
    <t>15C815</t>
  </si>
  <si>
    <t>140301060</t>
  </si>
  <si>
    <t>4 tot maximaal 7 polikliniekbezoeken/ consultaties op afstand bij chronisch nierfalen in de predialysefase</t>
  </si>
  <si>
    <t>15C816</t>
  </si>
  <si>
    <t>140301062</t>
  </si>
  <si>
    <t>1 of 2 polikliniekbezoeken/ consultaties op afstand bij nierfalen of diabetes (suikerziekte)</t>
  </si>
  <si>
    <t>15C818</t>
  </si>
  <si>
    <t>140301064</t>
  </si>
  <si>
    <t>3 tot 4 polikliniekbezoeken/ consultaties op afstand bij chronisch nierfalen</t>
  </si>
  <si>
    <t>15C819</t>
  </si>
  <si>
    <t>140301066</t>
  </si>
  <si>
    <t>1 tot maximaal 3 polikliniekbezoeken/ consultaties op afstand bij chronisch nierfalen in de predialysefase</t>
  </si>
  <si>
    <t>15C821</t>
  </si>
  <si>
    <t>140301070</t>
  </si>
  <si>
    <t>1 of 2 polikliniekbezoeken/ consultaties op afstand bij chronisch nierfalen</t>
  </si>
  <si>
    <t>15C822</t>
  </si>
  <si>
    <t>140801002</t>
  </si>
  <si>
    <t>Uitgebreide operatie borst bij een aandoening van de borst</t>
  </si>
  <si>
    <t>140801003</t>
  </si>
  <si>
    <t>Operatie aan de borst(en) bij een aandoening van de borst</t>
  </si>
  <si>
    <t>15C824</t>
  </si>
  <si>
    <t>140801004</t>
  </si>
  <si>
    <t>Ziekenhuisopname met maximaal 5 verpleegdagen bij een aandoening van de borst</t>
  </si>
  <si>
    <t>15C825</t>
  </si>
  <si>
    <t>140801006</t>
  </si>
  <si>
    <t>Operatie borst(en) bij een aandoening van de borst</t>
  </si>
  <si>
    <t>15C826</t>
  </si>
  <si>
    <t>140801007</t>
  </si>
  <si>
    <t>Onderzoek(en) en/of behandeling(en) bij een aandoening van de borst</t>
  </si>
  <si>
    <t>15C827</t>
  </si>
  <si>
    <t>140801008</t>
  </si>
  <si>
    <t>Ziekenhuisopname met meer dan 28 verpleegdagen bij een aandoening van de borst</t>
  </si>
  <si>
    <t>15C828</t>
  </si>
  <si>
    <t>140801009</t>
  </si>
  <si>
    <t>Ziekenhuisopname van 6 tot maximaal 28 verpleegdagen bij een aandoening van de borst</t>
  </si>
  <si>
    <t>15C829</t>
  </si>
  <si>
    <t>140801010</t>
  </si>
  <si>
    <t>Beeldvormend onderzoek (röntgen of echo of CT-scan of MRI) bij een aandoening van de borst</t>
  </si>
  <si>
    <t>15C830</t>
  </si>
  <si>
    <t>140801011</t>
  </si>
  <si>
    <t>Dagbehandeling(en) en/of meer dan 2 polikliniekbezoeken/ consultaties op afstand en/of meer dan 2 onderzoeken bij een aandoening van de borst</t>
  </si>
  <si>
    <t>15C831</t>
  </si>
  <si>
    <t>140801013</t>
  </si>
  <si>
    <t>1 of 2 polikliniekbezoeken/ consultaties op afstand bij een aandoening van de borst</t>
  </si>
  <si>
    <t>15C832</t>
  </si>
  <si>
    <t>140801022</t>
  </si>
  <si>
    <t>Operatieve ingreep in geval van borstvorming bij een aandoening van de borst</t>
  </si>
  <si>
    <t>15C833</t>
  </si>
  <si>
    <t>149399003</t>
  </si>
  <si>
    <t>Uitgebreide operatie bij een stoornis van de menstruatiecyclus</t>
  </si>
  <si>
    <t>15C834</t>
  </si>
  <si>
    <t>149399004</t>
  </si>
  <si>
    <t>Operatie bij aandoening van uitwendige deel vrouwelijke geslachtsorgaan of vagina of ontsteking aan vrouwelijke organen in bekken</t>
  </si>
  <si>
    <t>15C835</t>
  </si>
  <si>
    <t>149399005</t>
  </si>
  <si>
    <t>Ingrepen bij een stoornis van de menstruatiecyclus</t>
  </si>
  <si>
    <t>149399006</t>
  </si>
  <si>
    <t>Ziekenhuisopname met maximaal 5 verpleegdagen bij een stoornis van de menstruatiecyclus</t>
  </si>
  <si>
    <t>15C837</t>
  </si>
  <si>
    <t>149399007</t>
  </si>
  <si>
    <t>Operatie bij een stoornis van de menstruatiecyclus</t>
  </si>
  <si>
    <t>15C839</t>
  </si>
  <si>
    <t>149399010</t>
  </si>
  <si>
    <t>Ingrepen bij aandoening van uitwendige deel vrouwelijke geslachtsorgaan of vagina of ontsteking aan vrouwelijke organen in bekken</t>
  </si>
  <si>
    <t>15C840</t>
  </si>
  <si>
    <t>149399011</t>
  </si>
  <si>
    <t>Ziekenhuisopname met maximaal 5 verpleegdagen bij aandoening van uitwendige deel vrouwelijke geslachtsorgaan of vagina of ontsteking aan vrouwelijke organen in bekken</t>
  </si>
  <si>
    <t>15C841</t>
  </si>
  <si>
    <t>149399012</t>
  </si>
  <si>
    <t>Operatieve ingreep bij aandoening van uitwendige deel vrouwelijke geslachtsorgaan of vagina of ontsteking aan vrouwelijke organen in bekken</t>
  </si>
  <si>
    <t>15C842</t>
  </si>
  <si>
    <t>149399013</t>
  </si>
  <si>
    <t>Behandeling of onderzoek en/of meer dan 2 polikliniekbezoeken/ consultaties op afstand en/of dagbehandeling bij een stoornis van de menstruatiecyclus</t>
  </si>
  <si>
    <t>15C843</t>
  </si>
  <si>
    <t>149399014</t>
  </si>
  <si>
    <t>Ziekenhuisopname met meer dan 28 verpleegdagen bij een stoornis van de menstruatiecyclus</t>
  </si>
  <si>
    <t>15C844</t>
  </si>
  <si>
    <t>149399015</t>
  </si>
  <si>
    <t>Ziekenhuisopname van 6 tot maximaal 28 verpleegdagen bij een stoornis van de menstruatiecyclus</t>
  </si>
  <si>
    <t>15C845</t>
  </si>
  <si>
    <t>149399016</t>
  </si>
  <si>
    <t>Kijkoperatie bij een stoornis van de menstruatiecyclus</t>
  </si>
  <si>
    <t>15C846</t>
  </si>
  <si>
    <t>149399019</t>
  </si>
  <si>
    <t>Ingrepen bij een aandoening van baarmoeder/eierstok/ eileider</t>
  </si>
  <si>
    <t>149399020</t>
  </si>
  <si>
    <t>Ziekenhuisopname met maximaal 5 verpleegdagen bij een aandoening van baarmoeder/eierstok/ eileider</t>
  </si>
  <si>
    <t>15C848</t>
  </si>
  <si>
    <t>149399021</t>
  </si>
  <si>
    <t>Operatie bij een aandoening van baarmoeder/eierstok/ eileider</t>
  </si>
  <si>
    <t>149399022</t>
  </si>
  <si>
    <t>Behandeling/onderzoek en/of meer dan 2 polikliniekbezoeken/consultaties op afstand en/of dagbeh bij aand uitw deel vrouwelijke geslachtsorgaan of vagina of ontsteking aan vrouwelijke org in bekken</t>
  </si>
  <si>
    <t>15C850</t>
  </si>
  <si>
    <t>149399023</t>
  </si>
  <si>
    <t>Ziekenhuisopname met meer dan 28 verpleegdagen bij aandoening van uitwendige deel vrouwelijke geslachtsorgaan of vagina of ontsteking aan vrouwelijke organen in bekken</t>
  </si>
  <si>
    <t>15C851</t>
  </si>
  <si>
    <t>149399024</t>
  </si>
  <si>
    <t>Ziekenhuisopname van 6 tot maximaal 28 verpleegdagen bij aandoening van uitwendige deel vrouwelijke geslachtsorgaan of vagina of ontsteking aan vrouwelijke organen in bekken</t>
  </si>
  <si>
    <t>15C852</t>
  </si>
  <si>
    <t>149399026</t>
  </si>
  <si>
    <t>Diagnostisch onderzoek bij aandoening van uitwendige deel vrouwelijke geslachtsorgaan of vagina of ontsteking aan vrouwelijke organen in bekken</t>
  </si>
  <si>
    <t>15C853</t>
  </si>
  <si>
    <t>149399028</t>
  </si>
  <si>
    <t>1 of 2 polikliniekbezoeken/ consultaties op afstand bij een stoornis van de menstruatiecyclus</t>
  </si>
  <si>
    <t>15C854</t>
  </si>
  <si>
    <t>149399029</t>
  </si>
  <si>
    <t>Operatieve ingreep bij een stoornis van de menstruatiecyclus</t>
  </si>
  <si>
    <t>15C855</t>
  </si>
  <si>
    <t>149399031</t>
  </si>
  <si>
    <t>1 of 2 polikliniekbezoeken/ consultaties op afstand voor advies op het gebied van een aandoening van de vrouwelijke organen</t>
  </si>
  <si>
    <t>15C856</t>
  </si>
  <si>
    <t>149399033</t>
  </si>
  <si>
    <t>Behandeling bij overgangsklachten bij overgangsklachten</t>
  </si>
  <si>
    <t>15C858</t>
  </si>
  <si>
    <t>149399035</t>
  </si>
  <si>
    <t>Behandeling of onderzoek en/of meer dan 2 polikliniekbezoeken/ consultaties op afstand en/of dagbehandeling bij een aandoening van baarmoeder/eierstok/ eileider</t>
  </si>
  <si>
    <t>15C859</t>
  </si>
  <si>
    <t>149399036</t>
  </si>
  <si>
    <t>Ziekenhuisopname met meer dan 28 verpleegdagen bij een aandoening van baarmoeder/eierstok/ eileider</t>
  </si>
  <si>
    <t>15C860</t>
  </si>
  <si>
    <t>149399037</t>
  </si>
  <si>
    <t>Ziekenhuisopname van 6 tot maximaal 28 verpleegdagen bij een aandoening van baarmoeder/eierstok/ eileider</t>
  </si>
  <si>
    <t>15C861</t>
  </si>
  <si>
    <t>149399038</t>
  </si>
  <si>
    <t>Kijkoperatie bij een aandoening van baarmoeder/eierstok/ eileider</t>
  </si>
  <si>
    <t>15C862</t>
  </si>
  <si>
    <t>149399040</t>
  </si>
  <si>
    <t>1 of 2 polikliniekbezoeken/ consultaties op afstand bij aandoening van uitwendige deel vrouwelijke geslachtsorgaan of vagina of ontsteking aan vrouwelijke organen in bekken</t>
  </si>
  <si>
    <t>15C863</t>
  </si>
  <si>
    <t>149399042</t>
  </si>
  <si>
    <t>Diagnostisch onderzoek bij een stoornis van de menstruatiecyclus</t>
  </si>
  <si>
    <t>149399043</t>
  </si>
  <si>
    <t>Behandeling of onderzoek en/of meer dan 2 polikliniekbezoeken/ consultaties op afstand en/of dagbehandeling bij buikpijn</t>
  </si>
  <si>
    <t>15C865</t>
  </si>
  <si>
    <t>149399044</t>
  </si>
  <si>
    <t>Behandeling of onderzoek en/of meer dan 2 polikliniekbezoeken/ consultaties op afstand en/of dagbehandeling bij overgangsklachten</t>
  </si>
  <si>
    <t>15C868</t>
  </si>
  <si>
    <t>149399048</t>
  </si>
  <si>
    <t>1 of 2 polikliniekbezoeken/ consultaties op afstand bij een aandoening van baarmoeder/eierstok/ eileider</t>
  </si>
  <si>
    <t>15C869</t>
  </si>
  <si>
    <t>149399049</t>
  </si>
  <si>
    <t>Operatieve ingreep bij een aandoening van baarmoeder/eierstok/ eileider</t>
  </si>
  <si>
    <t>15C870</t>
  </si>
  <si>
    <t>149399051</t>
  </si>
  <si>
    <t>1 of 2 polikliniekbezoeken/ consultaties op afstand bij buikpijn waarvoor geen gynaecologische oorzaak is gevonden</t>
  </si>
  <si>
    <t>15C871</t>
  </si>
  <si>
    <t>149399053</t>
  </si>
  <si>
    <t>1 of 2 polikliniekbezoeken/ consultaties op afstand bij overgangsklachten</t>
  </si>
  <si>
    <t>15C872</t>
  </si>
  <si>
    <t>149399055</t>
  </si>
  <si>
    <t>Diagnostisch onderzoek bij een aandoening van baarmoeder/eierstok/ eileider</t>
  </si>
  <si>
    <t>15C873</t>
  </si>
  <si>
    <t>149599002</t>
  </si>
  <si>
    <t>Ingreep om de urine uit de nier te laten lopen bij een aandoening van de nier of urineleiders</t>
  </si>
  <si>
    <t>15C874</t>
  </si>
  <si>
    <t>149599003</t>
  </si>
  <si>
    <t>Ziekenhuisopname met maximaal 5 verpleegdagen bij een aandoening van de nier of urineleiders</t>
  </si>
  <si>
    <t>15C875</t>
  </si>
  <si>
    <t>149599004</t>
  </si>
  <si>
    <t>Behandeling met medicijnen die de afweer versterken bij een nierontsteking</t>
  </si>
  <si>
    <t>15C876</t>
  </si>
  <si>
    <t>149599005</t>
  </si>
  <si>
    <t>Behandeling met medicijnen die de afweer versterken, tijdens een ziekenhuisopname bij een nierontsteking</t>
  </si>
  <si>
    <t>15C877</t>
  </si>
  <si>
    <t>149599006</t>
  </si>
  <si>
    <t>Kijkoperatie in de buikholte bij een aandoening van de urineleider(s)</t>
  </si>
  <si>
    <t>15C878</t>
  </si>
  <si>
    <t>149599007</t>
  </si>
  <si>
    <t>Open operatie bij een aandoening van de urineleider(s)</t>
  </si>
  <si>
    <t>15C879</t>
  </si>
  <si>
    <t>149599008</t>
  </si>
  <si>
    <t>Open operatie tijdens een ziekenhuisopname bij een aandoening van de urineleider(s)</t>
  </si>
  <si>
    <t>15C880</t>
  </si>
  <si>
    <t>149599009</t>
  </si>
  <si>
    <t>Kijkoperatie in de buikholte bij Een nieraandoening</t>
  </si>
  <si>
    <t>15C881</t>
  </si>
  <si>
    <t>149599010</t>
  </si>
  <si>
    <t>Open operatie bij een nieraandoening</t>
  </si>
  <si>
    <t>15C882</t>
  </si>
  <si>
    <t>149599011</t>
  </si>
  <si>
    <t>Open operatie tijdens een ziekenhuisopname bij een nieraandoening</t>
  </si>
  <si>
    <t>15C883</t>
  </si>
  <si>
    <t>149599012</t>
  </si>
  <si>
    <t>Onderzoek(en) en/of behandeling(en) bij een aandoening van de nier of urineleiders</t>
  </si>
  <si>
    <t>15C884</t>
  </si>
  <si>
    <t>149599013</t>
  </si>
  <si>
    <t>Ziekenhuisopname met meer dan 28 verpleegdagen bij een aandoening van de nier of urineleiders</t>
  </si>
  <si>
    <t>15C885</t>
  </si>
  <si>
    <t>149599014</t>
  </si>
  <si>
    <t>Ziekenhuisopname van 6 tot maximaal 28 verpleegdagen bij een aandoening van de nier of urineleiders</t>
  </si>
  <si>
    <t>15C886</t>
  </si>
  <si>
    <t>149599015</t>
  </si>
  <si>
    <t>Onderzoek(en) en/of behandeling(en) bij een nierontsteking</t>
  </si>
  <si>
    <t>15C887</t>
  </si>
  <si>
    <t>149599016</t>
  </si>
  <si>
    <t>Ziekenhuisopname met maximaal 5 verpleegdagen bij een nierontsteking</t>
  </si>
  <si>
    <t>15C888</t>
  </si>
  <si>
    <t>149599019</t>
  </si>
  <si>
    <t>Dagbehandeling(en) en/of meer dan 4 polikliniekbezoeken/ consultaties op afstand bij een aandoening van de nier of urineleiders</t>
  </si>
  <si>
    <t>15C889</t>
  </si>
  <si>
    <t>149599020</t>
  </si>
  <si>
    <t>Dagbehandeling(en) en/of meer dan 4 polikliniekbezoeken/ consultaties op afstand bij een nierontsteking</t>
  </si>
  <si>
    <t>15C890</t>
  </si>
  <si>
    <t>149599021</t>
  </si>
  <si>
    <t>Ziekenhuisopname met meer dan 28 verpleegdagen bij een nierontsteking</t>
  </si>
  <si>
    <t>15C891</t>
  </si>
  <si>
    <t>149599022</t>
  </si>
  <si>
    <t>Ziekenhuisopname van 6 tot maximaal 28 verpleegdagen bij een nierontsteking</t>
  </si>
  <si>
    <t>15C892</t>
  </si>
  <si>
    <t>149599023</t>
  </si>
  <si>
    <t>Kijkoperatie bij een aandoening van de urineleider(s)</t>
  </si>
  <si>
    <t>15C893</t>
  </si>
  <si>
    <t>149599024</t>
  </si>
  <si>
    <t>Kijkoperatie tijdens ziekenhuisopname bij een aandoening van de urineleider(s)</t>
  </si>
  <si>
    <t>15C894</t>
  </si>
  <si>
    <t>149599025</t>
  </si>
  <si>
    <t>Kijkoperatie bij Een nieraandoening</t>
  </si>
  <si>
    <t>15C895</t>
  </si>
  <si>
    <t>149599026</t>
  </si>
  <si>
    <t>Kijkoperatie tijdens ziekenhuisopname bij een nieraandoening</t>
  </si>
  <si>
    <t>15C896</t>
  </si>
  <si>
    <t>149599027</t>
  </si>
  <si>
    <t>Meer dan 2 polikliniekbezoeken/ consultaties op afstand en/of meer dan 2 onderzoeken bij een aandoening van de nier of urineleiders</t>
  </si>
  <si>
    <t>15C897</t>
  </si>
  <si>
    <t>149599028</t>
  </si>
  <si>
    <t>Meer dan 2 polikliniekbezoeken/ consultaties op afstand en/of meer dan 2 onderzoeken bij een nierontsteking</t>
  </si>
  <si>
    <t>15C898</t>
  </si>
  <si>
    <t>149599030</t>
  </si>
  <si>
    <t>1 of 2 polikliniekbezoeken/ consultaties op afstand bij een aandoening van de nier of urineleiders</t>
  </si>
  <si>
    <t>15C899</t>
  </si>
  <si>
    <t>149599032</t>
  </si>
  <si>
    <t>1 of 2 polikliniekbezoeken/ consultaties op afstand bij een nierontsteking</t>
  </si>
  <si>
    <t>15C900</t>
  </si>
  <si>
    <t>149899002</t>
  </si>
  <si>
    <t>Onderzoek van prostaatweefsel bij Een aandoening van de mannelijke geslachtsorganen</t>
  </si>
  <si>
    <t>15C901</t>
  </si>
  <si>
    <t>149899003</t>
  </si>
  <si>
    <t>Ziekenhuisopname met maximaal 5 verpleegdagen bij een aandoening van de mannelijke geslachtsorganen</t>
  </si>
  <si>
    <t>15C902</t>
  </si>
  <si>
    <t>149899004</t>
  </si>
  <si>
    <t>Uitgebreide operatie mannelijk geslachtsorgaan bij een aandoening van de mannelijke geslachtsorganen</t>
  </si>
  <si>
    <t>149899005</t>
  </si>
  <si>
    <t>Inbrengen of vervangen van een penisprothese bij een aandoening van de mannelijke geslachtsorganen of incongruentie genderidentiteit</t>
  </si>
  <si>
    <t>15C904</t>
  </si>
  <si>
    <t>149899006</t>
  </si>
  <si>
    <t>Behandeling of onderzoek en/of meer dan 2 polikliniekbezoeken/ consultaties op afstand en/of dagbehandeling bij een aandoening van de mannelijke geslachtsorganen</t>
  </si>
  <si>
    <t>15C905</t>
  </si>
  <si>
    <t>149899007</t>
  </si>
  <si>
    <t>Ziekenhuisopname met meer dan 28 verpleegdagen bij een aandoening van de mannelijke geslachtsorganen</t>
  </si>
  <si>
    <t>15C906</t>
  </si>
  <si>
    <t>149899008</t>
  </si>
  <si>
    <t>Ziekenhuisopname van 6 tot maximaal 28 verpleegdagen bij een aandoening van de mannelijke geslachtsorganen</t>
  </si>
  <si>
    <t>15C907</t>
  </si>
  <si>
    <t>149899009</t>
  </si>
  <si>
    <t>Kijkoperatie in de buikholte bij een aandoening van de mannelijke geslachtsorganen</t>
  </si>
  <si>
    <t>15C908</t>
  </si>
  <si>
    <t>149899010</t>
  </si>
  <si>
    <t>Operatie mannelijk geslachtsorgaan bij impotentie</t>
  </si>
  <si>
    <t>149899012</t>
  </si>
  <si>
    <t>1 of 2 polikliniekbezoeken/ consultaties op afstand bij een aandoening van de mannelijke geslachtsorganen</t>
  </si>
  <si>
    <t>15C910</t>
  </si>
  <si>
    <t>149899013</t>
  </si>
  <si>
    <t>Open operatie mannelijk geslachtsorgaan bij een aandoening van de mannelijke geslachtsorganen</t>
  </si>
  <si>
    <t>15C911</t>
  </si>
  <si>
    <t>149899015</t>
  </si>
  <si>
    <t>Operatie bij impotentie</t>
  </si>
  <si>
    <t>149899017</t>
  </si>
  <si>
    <t>Operatie bij Een aandoening van de mannelijke geslachtsorganen</t>
  </si>
  <si>
    <t>149999005</t>
  </si>
  <si>
    <t>Het spoelen van de blaas met vloeistof bij plasklachten (LUTS)</t>
  </si>
  <si>
    <t>149999007</t>
  </si>
  <si>
    <t>Kijkoperatie in de buikholte bij plasklachten (LUTS)</t>
  </si>
  <si>
    <t>15C915</t>
  </si>
  <si>
    <t>149999008</t>
  </si>
  <si>
    <t>Operatie bij plasklachten (LUTS)</t>
  </si>
  <si>
    <t>149999009</t>
  </si>
  <si>
    <t>Operatie tijdens een ziekenhuisopname bij plasklachten (LUTS)</t>
  </si>
  <si>
    <t>149999010</t>
  </si>
  <si>
    <t>Het spoelen van de blaas met vloeistof bij een aandoening van urinewegen of prostaat</t>
  </si>
  <si>
    <t>149999014</t>
  </si>
  <si>
    <t>Ziekenhuisopname met maximaal 5 verpleegdagen bij plasklachten (LUTS)</t>
  </si>
  <si>
    <t>15C919</t>
  </si>
  <si>
    <t>149999016</t>
  </si>
  <si>
    <t>Kijkoperatie bij plasklachten (LUTS)</t>
  </si>
  <si>
    <t>149999021</t>
  </si>
  <si>
    <t>Kijkoperatie in de buikholte bij Een aandoening van urinewegen of prostaat</t>
  </si>
  <si>
    <t>15C921</t>
  </si>
  <si>
    <t>149999022</t>
  </si>
  <si>
    <t>Operatie uitgebreid bij een aandoening van urinewegen of prostaat</t>
  </si>
  <si>
    <t>149999023</t>
  </si>
  <si>
    <t>Open operatie tijdens een ziekenhuisopname bij een aandoening van urinewegen of prostaat</t>
  </si>
  <si>
    <t>15C923</t>
  </si>
  <si>
    <t>149999027</t>
  </si>
  <si>
    <t>Behandeling of onderzoek en/of meer dan 2 polikliniekbezoeken/ consultaties op afstand en/of dagbehandeling bij plasklachten (LUTS)</t>
  </si>
  <si>
    <t>15C924</t>
  </si>
  <si>
    <t>149999028</t>
  </si>
  <si>
    <t>1 tot 3 operaties bij plasklachten (LUTS)</t>
  </si>
  <si>
    <t>15C925</t>
  </si>
  <si>
    <t>149999029</t>
  </si>
  <si>
    <t>Meer dan 3 operaties bij plasklachten (LUTS)</t>
  </si>
  <si>
    <t>149999030</t>
  </si>
  <si>
    <t>Ziekenhuisopname met meer dan 28 verpleegdagen bij plasklachten (LUTS)</t>
  </si>
  <si>
    <t>15C927</t>
  </si>
  <si>
    <t>149999031</t>
  </si>
  <si>
    <t>Ziekenhuisopname van 6 tot maximaal 28 verpleegdagen bij plasklachten (LUTS)</t>
  </si>
  <si>
    <t>15C928</t>
  </si>
  <si>
    <t>149999034</t>
  </si>
  <si>
    <t>Ziekenhuisopname met maximaal 5 verpleegdagen bij een aandoening van urinewegen of prostaat</t>
  </si>
  <si>
    <t>15C929</t>
  </si>
  <si>
    <t>149999035</t>
  </si>
  <si>
    <t>Operatie bij Een aandoening van urinewegen of prostaat</t>
  </si>
  <si>
    <t>149999042</t>
  </si>
  <si>
    <t>1 of 2 polikliniekbezoeken/ consultaties op afstand bij plasklachten (LUTS)</t>
  </si>
  <si>
    <t>15C931</t>
  </si>
  <si>
    <t>149999048</t>
  </si>
  <si>
    <t>Behandeling of onderzoek en/of meer dan 2 polikliniekbezoeken/ consultaties op afstand en/of dagbehandeling bij een aandoening van urinewegen of prostaat</t>
  </si>
  <si>
    <t>15C932</t>
  </si>
  <si>
    <t>149999049</t>
  </si>
  <si>
    <t>1 tot 3 operaties bij Een aandoening van urinewegen of prostaat</t>
  </si>
  <si>
    <t>15C933</t>
  </si>
  <si>
    <t>149999050</t>
  </si>
  <si>
    <t>Meer dan 3 operaties bij Een aandoening van urinewegen of prostaat</t>
  </si>
  <si>
    <t>149999051</t>
  </si>
  <si>
    <t>Ziekenhuisopname met meer dan 28 verpleegdagen bij een aandoening van urinewegen of prostaat</t>
  </si>
  <si>
    <t>15C935</t>
  </si>
  <si>
    <t>149999052</t>
  </si>
  <si>
    <t>Ziekenhuisopname van 6 tot maximaal 28 verpleegdagen bij een aandoening van urinewegen of prostaat</t>
  </si>
  <si>
    <t>15C936</t>
  </si>
  <si>
    <t>149999054</t>
  </si>
  <si>
    <t>Kijkoperatie bij Een aandoening van urinewegen of prostaat</t>
  </si>
  <si>
    <t>149999069</t>
  </si>
  <si>
    <t>1 of 2 polikliniekbezoeken/ consultaties op afstand bij een aandoening van urinewegen of prostaat</t>
  </si>
  <si>
    <t>15C938</t>
  </si>
  <si>
    <t>170901033</t>
  </si>
  <si>
    <t>Inbrengen van een gewrichtsprothese bij een aangeboren heupafwijking</t>
  </si>
  <si>
    <t>170901034</t>
  </si>
  <si>
    <t>Uitgebreide operatie heup bij een aangeboren heupafwijking</t>
  </si>
  <si>
    <t>170901035</t>
  </si>
  <si>
    <t>Operatie bij een aangeboren heupafwijking</t>
  </si>
  <si>
    <t>170901037</t>
  </si>
  <si>
    <t>Ziekenhuisopname met maximaal 5 verpleegdagen bij een aangeboren heupafwijking</t>
  </si>
  <si>
    <t>15C942</t>
  </si>
  <si>
    <t>170901038</t>
  </si>
  <si>
    <t>Ziekenhuisopname van 6 tot maximaal 28 verpleegdagen bij een aangeboren heupafwijking</t>
  </si>
  <si>
    <t>15C943</t>
  </si>
  <si>
    <t>170901039</t>
  </si>
  <si>
    <t>Ziekenhuisopname met meer dan 28 verpleegdagen bij een aangeboren heupafwijking</t>
  </si>
  <si>
    <t>15C944</t>
  </si>
  <si>
    <t>170901040</t>
  </si>
  <si>
    <t>Onderzoek(en) en/of behandeling(en) bij een aangeboren heupafwijking</t>
  </si>
  <si>
    <t>15C945</t>
  </si>
  <si>
    <t>170901041</t>
  </si>
  <si>
    <t>Dagbehandeling(en) en/of meer dan 2 polikliniekbezoeken/ consultaties op afstand en/of meer dan 2 onderzoeken bij een aangeboren heupafwijking</t>
  </si>
  <si>
    <t>15C946</t>
  </si>
  <si>
    <t>170901042</t>
  </si>
  <si>
    <t>1 of 2 polikliniekbezoeken/ consultaties op afstand bij een aangeboren heupafwijking</t>
  </si>
  <si>
    <t>15C947</t>
  </si>
  <si>
    <t>170901044</t>
  </si>
  <si>
    <t>Herstel van de borstkas tijdens een ziekenhuisopname bij een aangeboren afwijking botspierstelsel</t>
  </si>
  <si>
    <t>15C948</t>
  </si>
  <si>
    <t>170901045</t>
  </si>
  <si>
    <t>Herstel van de borstkas bij een aangeboren afwijking botspierstelsel</t>
  </si>
  <si>
    <t>15C949</t>
  </si>
  <si>
    <t>170901046</t>
  </si>
  <si>
    <t>Inbrengen van een gewrichtsprothese bij een aangeboren afwijking botspierstelsel</t>
  </si>
  <si>
    <t>170901047</t>
  </si>
  <si>
    <t>Uitgebreide operatie bot en/of spierweefsel bij een aangeboren afwijking botspierstelsel</t>
  </si>
  <si>
    <t>170901048</t>
  </si>
  <si>
    <t>Operatie bij een aangeboren afwijking botspierstelsel</t>
  </si>
  <si>
    <t>170901050</t>
  </si>
  <si>
    <t>Ziekenhuisopname met maximaal 5 verpleegdagen bij een aangeboren afwijking botspierstelsel</t>
  </si>
  <si>
    <t>15C953</t>
  </si>
  <si>
    <t>170901051</t>
  </si>
  <si>
    <t>Ziekenhuisopname van 6 tot maximaal 28 verpleegdagen bij een aangeboren afwijking botspierstelsel</t>
  </si>
  <si>
    <t>15C954</t>
  </si>
  <si>
    <t>170901052</t>
  </si>
  <si>
    <t>Ziekenhuisopname met meer dan 28 verpleegdagen bij een aangeboren afwijking botspierstelsel</t>
  </si>
  <si>
    <t>15C955</t>
  </si>
  <si>
    <t>170901053</t>
  </si>
  <si>
    <t>Onderzoek(en) en/of behandeling(en) bij een aangeboren afwijking botspierstelsel</t>
  </si>
  <si>
    <t>15C956</t>
  </si>
  <si>
    <t>170901054</t>
  </si>
  <si>
    <t>Dagbehandeling(en) en/of meer dan 2 polikliniekbezoeken/ consultaties op afstand en/of meer dan 2 onderzoeken bij een aangeboren afwijking botspierstelsel</t>
  </si>
  <si>
    <t>15C957</t>
  </si>
  <si>
    <t>170901055</t>
  </si>
  <si>
    <t>1 of 2 polikliniekbezoeken/ consultaties op afstand bij een aangeboren afwijking botspierstelsel</t>
  </si>
  <si>
    <t>15C958</t>
  </si>
  <si>
    <t>179799006</t>
  </si>
  <si>
    <t>Operatie aan de maag bij een aangeboren afwijking</t>
  </si>
  <si>
    <t>15C959</t>
  </si>
  <si>
    <t>179799007</t>
  </si>
  <si>
    <t>Behandeling of onderzoek en/of meer dan 2 polikliniekbezoeken/ consultaties op afstand en/of maximaal 2 dagbehandelingen bij een aangeboren afwijking</t>
  </si>
  <si>
    <t>15C960</t>
  </si>
  <si>
    <t>179799008</t>
  </si>
  <si>
    <t>Maximaal 5 dagbehandelingen en/of verpleegdagen bij een aangeboren afwijking</t>
  </si>
  <si>
    <t>15C961</t>
  </si>
  <si>
    <t>179799009</t>
  </si>
  <si>
    <t>Uitgebreide operatie hals bij een aangeboren afwijking</t>
  </si>
  <si>
    <t>15C962</t>
  </si>
  <si>
    <t>179799010</t>
  </si>
  <si>
    <t>Diagnostiek/ ingreep en/of meer dan 2 polikliniekbezoeken/ consultaties op afstand bij een aangeboren hart(vaat)afwijking</t>
  </si>
  <si>
    <t>15C963</t>
  </si>
  <si>
    <t>179799011</t>
  </si>
  <si>
    <t>Maximaal 5 dagbehandelingen en/of verpleegdagen bij een aangeboren hart(vaat)afwijking</t>
  </si>
  <si>
    <t>15C964</t>
  </si>
  <si>
    <t>179799015</t>
  </si>
  <si>
    <t>1 of 2 polikliniekbezoeken/ consultaties op afstand bij een aangeboren afwijking</t>
  </si>
  <si>
    <t>15C965</t>
  </si>
  <si>
    <t>179799016</t>
  </si>
  <si>
    <t>Meer dan 28 dagbehandelingen en/of verpleegdagen bij een aangeboren afwijking</t>
  </si>
  <si>
    <t>15C966</t>
  </si>
  <si>
    <t>179799017</t>
  </si>
  <si>
    <t>6 tot maximaal 28 dagbehandelingen en/of verpleegdagen bij een aangeboren afwijking</t>
  </si>
  <si>
    <t>15C967</t>
  </si>
  <si>
    <t>179799019</t>
  </si>
  <si>
    <t>Operatie overig bij een aangeboren afwijking</t>
  </si>
  <si>
    <t>15C968</t>
  </si>
  <si>
    <t>179799021</t>
  </si>
  <si>
    <t>1 of 2 polikliniekbezoeken/ consultaties op afstand bij een aangeboren hart(vaat)afwijking</t>
  </si>
  <si>
    <t>15C969</t>
  </si>
  <si>
    <t>179799022</t>
  </si>
  <si>
    <t>Meer dan 28 dagbehandelingen en/of verpleegdagen bij een aangeboren hart(vaat)afwijking</t>
  </si>
  <si>
    <t>15C970</t>
  </si>
  <si>
    <t>179799023</t>
  </si>
  <si>
    <t>6 tot maximaal 28 dagbehandelingen en/of verpleegdagen bij een aangeboren hart(vaat)afwijking</t>
  </si>
  <si>
    <t>15C971</t>
  </si>
  <si>
    <t>182199003</t>
  </si>
  <si>
    <t>Ziekenhuisopname met maximaal 5 verpleegdagen bij algemene klachten/symptomen</t>
  </si>
  <si>
    <t>15C972</t>
  </si>
  <si>
    <t>182199007</t>
  </si>
  <si>
    <t>Dagbehandeling(en) en/of meer dan 4 polikliniekbezoeken/ consultaties op afstand bij algemene klachten/symptomen</t>
  </si>
  <si>
    <t>15C973</t>
  </si>
  <si>
    <t>182199008</t>
  </si>
  <si>
    <t>Onderzoek(en) en/of behandeling(en) bij algemene klachten/symptomen</t>
  </si>
  <si>
    <t>15C974</t>
  </si>
  <si>
    <t>182199009</t>
  </si>
  <si>
    <t>Onderzoek(en) en/of behandeling(en) met neurofysiologisch onderzoek bij algemene klachten/symptomen</t>
  </si>
  <si>
    <t>15C975</t>
  </si>
  <si>
    <t>182199010</t>
  </si>
  <si>
    <t>Ziekenhuisopname met meer dan 28 verpleegdagen bij algemene klachten/symptomen</t>
  </si>
  <si>
    <t>15C976</t>
  </si>
  <si>
    <t>182199011</t>
  </si>
  <si>
    <t>Ziekenhuisopname van 6 tot maximaal 28 verpleegdagen bij algemene klachten/symptomen</t>
  </si>
  <si>
    <t>15C977</t>
  </si>
  <si>
    <t>182199012</t>
  </si>
  <si>
    <t>Begeleiding bij de behandeling met medicijnen die de afweer versterken met onderzoek(en) en/of behandeling(en) bij algemene klachten</t>
  </si>
  <si>
    <t>15C978</t>
  </si>
  <si>
    <t>182199013</t>
  </si>
  <si>
    <t>Begeleiding bij de behandeling met medicijnen die de afweer versterken tijdens een ziekenhuisopname met maximaal 5 verpleegdagen bij algemene klachten</t>
  </si>
  <si>
    <t>15C981</t>
  </si>
  <si>
    <t>182199019</t>
  </si>
  <si>
    <t>3 tot 4 polikliniekbezoeken/ consultaties op afstand of meer dan 2 onderzoeken bij algemene klachten/symptomen</t>
  </si>
  <si>
    <t>15C982</t>
  </si>
  <si>
    <t>182199020</t>
  </si>
  <si>
    <t>Begeleiding bij de behandeling met medicijnen die de afweer versterken met dagbehandeling(en) en/of meer dan 4 polikliniekbezoeken/ consultaties op afstand bij algemene klachten</t>
  </si>
  <si>
    <t>15C983</t>
  </si>
  <si>
    <t>182199021</t>
  </si>
  <si>
    <t>Begeleiding bij de behandeling met medicijnen die de afweer versterken tijdens een ziekenhuisopname met meer dan 28 verpleegdagen bij algemene klachten</t>
  </si>
  <si>
    <t>15C984</t>
  </si>
  <si>
    <t>182199022</t>
  </si>
  <si>
    <t>Begeleiden bij de behandeling met medicijnen die de afweer versterken tijdens een ziekenhuisopname van 6 tot maximaal 28 verpleegdagen bij algemene klachten</t>
  </si>
  <si>
    <t>15C985</t>
  </si>
  <si>
    <t>182199023</t>
  </si>
  <si>
    <t>Operatieve ingreep in het keel, neus en oorgebied bij algemene klachten KNO-gebied</t>
  </si>
  <si>
    <t>15C986</t>
  </si>
  <si>
    <t>182199024</t>
  </si>
  <si>
    <t>Operatieve ingreep bij algemene klachten</t>
  </si>
  <si>
    <t>15C987</t>
  </si>
  <si>
    <t>182199025</t>
  </si>
  <si>
    <t>2 of meer polikliniekbezoeken/ consulaties op afstand of second opinion(s) bij algemene klachten</t>
  </si>
  <si>
    <t>15C988</t>
  </si>
  <si>
    <t>182199026</t>
  </si>
  <si>
    <t>1 polikliniekbezoek/ consultatie op afstand bij algemene klachten</t>
  </si>
  <si>
    <t>15C989</t>
  </si>
  <si>
    <t>182199028</t>
  </si>
  <si>
    <t>1 of 2 polikliniekbezoeken/ consultaties op afstand bij algemene klachten/symptomen</t>
  </si>
  <si>
    <t>15C990</t>
  </si>
  <si>
    <t>182199029</t>
  </si>
  <si>
    <t>Begeleiding bij de behandeling met medicijnen die de afweer versterken met meer dan 2 polikliniekbezoeken/ consultaties op afstand en/of meer dan 2 onderzoeken bij algemene klachten</t>
  </si>
  <si>
    <t>15C991</t>
  </si>
  <si>
    <t>182199030</t>
  </si>
  <si>
    <t>Behandeling of onderzoek en/of meer dan 2 polikliniekbezoeken/ consultaties op afstand en/of dagbehandeling bij algemene klachten KNO-gebied</t>
  </si>
  <si>
    <t>15C992</t>
  </si>
  <si>
    <t>182199033</t>
  </si>
  <si>
    <t>Behandeling of onderzoek en/of meer dan 2 polikliniekbezoeken/ consultaties op afstand en/of dagbehandeling bij algemene klachten</t>
  </si>
  <si>
    <t>15C993</t>
  </si>
  <si>
    <t>182199034</t>
  </si>
  <si>
    <t>Ziekenhuisopname met maximaal 5 verpleegdagen bij algemene klachten</t>
  </si>
  <si>
    <t>15C994</t>
  </si>
  <si>
    <t>182199035</t>
  </si>
  <si>
    <t>Operatieve ingreep tijdens een ziekenhuisopname met maximaal 5 verpleegdagen bij algemene klachten</t>
  </si>
  <si>
    <t>15C995</t>
  </si>
  <si>
    <t>182199037</t>
  </si>
  <si>
    <t>Begeleiden bij de behandeling met medicijnen die de afweer versterken met 1 of 2 polikliniekbezoeken/ consultaties op afstand bij algemene klachten</t>
  </si>
  <si>
    <t>15C996</t>
  </si>
  <si>
    <t>182199039</t>
  </si>
  <si>
    <t>1 of 2 polikliniekbezoeken/ consultaties op afstand bij algemene klachten KNO-gebied</t>
  </si>
  <si>
    <t>15C997</t>
  </si>
  <si>
    <t>182199045</t>
  </si>
  <si>
    <t>1 of 2 polikliniekbezoeken/ consultaties op afstand bij algemene klachten</t>
  </si>
  <si>
    <t>15C998</t>
  </si>
  <si>
    <t>182199046</t>
  </si>
  <si>
    <t>Ziekenhuisopname met meer dan 28 verpleegdagen bij algemene klachten</t>
  </si>
  <si>
    <t>15C999</t>
  </si>
  <si>
    <t>182199047</t>
  </si>
  <si>
    <t>Ziekenhuisopname van 6 tot maximaal 28 verpleegdagen bij algemene klachten</t>
  </si>
  <si>
    <t>15D000</t>
  </si>
  <si>
    <t>182199048</t>
  </si>
  <si>
    <t>Operatieve ingreep tijdens een ziekenhuisopname met meer dan 28 verpleegdagen bij algemene klachten</t>
  </si>
  <si>
    <t>15D001</t>
  </si>
  <si>
    <t>182199049</t>
  </si>
  <si>
    <t>Operatieve ingreep tijdens een ziekenhuisopname van 6 tot maximaal 28 verpleegdagen bij algemene klachten</t>
  </si>
  <si>
    <t>15D002</t>
  </si>
  <si>
    <t>182199050</t>
  </si>
  <si>
    <t>Operatieve ingreep tijdens een ziekenhuisopname bij algemene klachten KNO-gebied</t>
  </si>
  <si>
    <t>15D003</t>
  </si>
  <si>
    <t>189599002</t>
  </si>
  <si>
    <t>Uitgebreide operatie bij slikklachten/ zwelling of ontsteking in de hals</t>
  </si>
  <si>
    <t>189599003</t>
  </si>
  <si>
    <t>Ziekenhuisopname met maximaal 5 verpleegdagen bij slikklachten/ zwelling of ontsteking in de hals</t>
  </si>
  <si>
    <t>15D005</t>
  </si>
  <si>
    <t>189599005</t>
  </si>
  <si>
    <t>Operatie bij slikklachten of een zwelling of abces in de hals bij slikklachten/ zwelling of ontsteking in de hals</t>
  </si>
  <si>
    <t>189599007</t>
  </si>
  <si>
    <t>1 of 2 polikliniekbezoeken/ consultaties op afstand bij slikklachten/ zwelling of ontsteking in de hals</t>
  </si>
  <si>
    <t>15D007</t>
  </si>
  <si>
    <t>189599008</t>
  </si>
  <si>
    <t>Behandeling of onderzoek en/of meer dan 2 polikliniekbezoeken/ consultaties op afstand en/of dagbehandeling bij slikklachten/ zwelling of ontsteking in de hals</t>
  </si>
  <si>
    <t>15D008</t>
  </si>
  <si>
    <t>189599009</t>
  </si>
  <si>
    <t>Onderzoek met behulp van kijkbuis-apparatuur bij slikklachten/ zwelling of ontsteking in de hals</t>
  </si>
  <si>
    <t>15D009</t>
  </si>
  <si>
    <t>189599010</t>
  </si>
  <si>
    <t>Ziekenhuisopname met meer dan 28 verpleegdagen bij slikklachten/ zwelling of ontsteking in de hals</t>
  </si>
  <si>
    <t>15D010</t>
  </si>
  <si>
    <t>189599011</t>
  </si>
  <si>
    <t>Ziekenhuisopname van 6 tot maximaal 28 verpleegdagen bij slikklachten/ zwelling of ontsteking in de hals</t>
  </si>
  <si>
    <t>15D011</t>
  </si>
  <si>
    <t>189999003</t>
  </si>
  <si>
    <t>Ingreep aan het strottenhoofd bij klachten van de stem of spraak</t>
  </si>
  <si>
    <t>15D012</t>
  </si>
  <si>
    <t>189999004</t>
  </si>
  <si>
    <t>Onderzoek van de stemplooitrilling bij klachten van de stem of spraak</t>
  </si>
  <si>
    <t>15D014</t>
  </si>
  <si>
    <t>189999009</t>
  </si>
  <si>
    <t>Diagnostisch onderzoek bij klachten van de stem of spraak</t>
  </si>
  <si>
    <t>15D015</t>
  </si>
  <si>
    <t>189999010</t>
  </si>
  <si>
    <t>Diagnostisch onderzoek (met logopedisch onderzoek) bij klachten van de stem of spraak</t>
  </si>
  <si>
    <t>15D016</t>
  </si>
  <si>
    <t>189999012</t>
  </si>
  <si>
    <t>1 of 2 polikliniekbezoeken/ consultaties op afstand bij klachten van de stem of spraak</t>
  </si>
  <si>
    <t>15D017</t>
  </si>
  <si>
    <t>189999013</t>
  </si>
  <si>
    <t>Ziekenhuisopname bij klachten van de stem of spraak</t>
  </si>
  <si>
    <t>15D019</t>
  </si>
  <si>
    <t>191301003</t>
  </si>
  <si>
    <t>Ziekenhuisopname met maximaal 5 verpleegdagen bij lichamelijke schade door een voorwerp dat niet in het lichaam thuishoort</t>
  </si>
  <si>
    <t>15D020</t>
  </si>
  <si>
    <t>191301005</t>
  </si>
  <si>
    <t>Uitgebreide ingreep bij lichamelijke schade door een voorwerp dat niet in het lichaam thuishoort</t>
  </si>
  <si>
    <t>15D021</t>
  </si>
  <si>
    <t>191301006</t>
  </si>
  <si>
    <t>Uitgebreide ingreep tijdens een Ziekenhuisopname bij lichamelijke schade door een voorwerp dat niet in het lichaam thuishoort</t>
  </si>
  <si>
    <t>15D023</t>
  </si>
  <si>
    <t>191301009</t>
  </si>
  <si>
    <t>Ziekenhuisopname met meer dan 28 verpleegdagen bij lichamelijke schade door een voorwerp dat niet in het lichaam thuishoort</t>
  </si>
  <si>
    <t>15D024</t>
  </si>
  <si>
    <t>191301010</t>
  </si>
  <si>
    <t>Ziekenhuisopname van 6 tot maximaal 28 verpleegdagen bij lichamelijke schade door een voorwerp dat niet in het lichaam thuishoort</t>
  </si>
  <si>
    <t>15D025</t>
  </si>
  <si>
    <t>191301011</t>
  </si>
  <si>
    <t>Ingreep bij lichamelijke schade door een voorwerp dat niet in het lichaam thuishoort</t>
  </si>
  <si>
    <t>15D026</t>
  </si>
  <si>
    <t>191301012</t>
  </si>
  <si>
    <t>Ingreep tijdens een Ziekenhuisopname bij lichamelijke schade door een voorwerp dat niet in het lichaam thuishoort</t>
  </si>
  <si>
    <t>199199003</t>
  </si>
  <si>
    <t>Maximaal 5 dagbehandelingen en/of verpleegdagen bij lichamelijke schade door een uitwendige oorzaak</t>
  </si>
  <si>
    <t>15D029</t>
  </si>
  <si>
    <t>199199005</t>
  </si>
  <si>
    <t>Operatie huid bij lichamelijke schade door een uitwendige oorzaak</t>
  </si>
  <si>
    <t>199199006</t>
  </si>
  <si>
    <t>Opheffen van een verstopping in de luchtwegen bij lichamelijke schade door een uitwendige oorzaak</t>
  </si>
  <si>
    <t>15D031</t>
  </si>
  <si>
    <t>199199007</t>
  </si>
  <si>
    <t>Opheffen van een verstopping in de luchtwegen tijdens een ziekenhuisopname bij lichamelijke schade door een uitwendige oorzaak</t>
  </si>
  <si>
    <t>15D032</t>
  </si>
  <si>
    <t>199199008</t>
  </si>
  <si>
    <t>Meer dan 28 dagbehandelingen en/of verpleegdagen bij lichamelijke schade door een uitwendige oorzaak</t>
  </si>
  <si>
    <t>15D033</t>
  </si>
  <si>
    <t>199199009</t>
  </si>
  <si>
    <t>6 tot maximaal 28 dagbehandelingen en/of verpleegdagen bij lichamelijke schade door een uitwendige oorzaak</t>
  </si>
  <si>
    <t>15D036</t>
  </si>
  <si>
    <t>199199015</t>
  </si>
  <si>
    <t>1 of 2 polikliniekbezoeken/ consultaties op afstand bij lichamelijke schade door een uitwendige oorzaak</t>
  </si>
  <si>
    <t>15D039</t>
  </si>
  <si>
    <t>199299004</t>
  </si>
  <si>
    <t>Klinisch neurofysiologisch onderzoek bij letsel/ letsels</t>
  </si>
  <si>
    <t>15D040</t>
  </si>
  <si>
    <t>199299005</t>
  </si>
  <si>
    <t>Ziekenhuisopname met maximaal 5 verpleegdagen bij letsel/ letsels</t>
  </si>
  <si>
    <t>15D041</t>
  </si>
  <si>
    <t>199299006</t>
  </si>
  <si>
    <t>Behandeling of onderzoek en/of meer dan 2 polikliniekbezoeken/ consultaties op afstand en/of dagbehandeling bij letsel/ letsels</t>
  </si>
  <si>
    <t>15D042</t>
  </si>
  <si>
    <t>199299007</t>
  </si>
  <si>
    <t>Ziekenhuisopname met meer dan 28 verpleegdagen bij letsel/ letsels</t>
  </si>
  <si>
    <t>15D043</t>
  </si>
  <si>
    <t>199299008</t>
  </si>
  <si>
    <t>Ziekenhuisopname van 6 tot maximaal 28 verpleegdagen bij letsel/ letsels</t>
  </si>
  <si>
    <t>15D044</t>
  </si>
  <si>
    <t>199299009</t>
  </si>
  <si>
    <t>Inbrengen van een lange kophalsprothese bij een breuk van het dijbeen</t>
  </si>
  <si>
    <t>15D045</t>
  </si>
  <si>
    <t>199299011</t>
  </si>
  <si>
    <t>1 of 2 polikliniekbezoeken/ consultaties op afstand bij letsel/ letsels</t>
  </si>
  <si>
    <t>15D047</t>
  </si>
  <si>
    <t>199299013</t>
  </si>
  <si>
    <t>Ziekenhuisopname met maximaal 5 verpleegdagen bij letsel</t>
  </si>
  <si>
    <t>15D049</t>
  </si>
  <si>
    <t>199299015</t>
  </si>
  <si>
    <t>Ziekenhuisopname met maximaal 5 verpleegdagen bij een breuk van het dijbeen</t>
  </si>
  <si>
    <t>15D051</t>
  </si>
  <si>
    <t>199299017</t>
  </si>
  <si>
    <t>Ziekenhuisopname met meer dan 28 verpleegdagen bij letsel</t>
  </si>
  <si>
    <t>15D052</t>
  </si>
  <si>
    <t>199299018</t>
  </si>
  <si>
    <t>Ziekenhuisopname van 6 tot maximaal 28 verpleegdagen bij letsel</t>
  </si>
  <si>
    <t>15D054</t>
  </si>
  <si>
    <t>199299023</t>
  </si>
  <si>
    <t>Ziekenhuisopname met meer dan 28 verpleegdagen bij een breuk van het dijbeen</t>
  </si>
  <si>
    <t>15D055</t>
  </si>
  <si>
    <t>199299024</t>
  </si>
  <si>
    <t>Ziekenhuisopname van 6 tot maximaal 28 verpleegdagen bij een breuk van het dijbeen</t>
  </si>
  <si>
    <t>15D056</t>
  </si>
  <si>
    <t>199299025</t>
  </si>
  <si>
    <t>Inbrengen van een heupprothese bij een breuk van het dijbeen</t>
  </si>
  <si>
    <t>15D057</t>
  </si>
  <si>
    <t>199299026</t>
  </si>
  <si>
    <t>Inbrengen van een heupprothese tijdens een ziekenhuisopname bij een breuk van het dijbeen</t>
  </si>
  <si>
    <t>15D059</t>
  </si>
  <si>
    <t>199299029</t>
  </si>
  <si>
    <t>Uitgebreide operatie aan buik en/of borstkas en/of bloedvaten bij letsel</t>
  </si>
  <si>
    <t>15D060</t>
  </si>
  <si>
    <t>199299030</t>
  </si>
  <si>
    <t>Uitgebreide operatie aan buik en/of borstkas en/of bloedvaten tijdens een ziekenhuisopname bij letsel</t>
  </si>
  <si>
    <t>15D061</t>
  </si>
  <si>
    <t>199299032</t>
  </si>
  <si>
    <t>Uitgebreide operatie aangezicht en/of keel bij letsel</t>
  </si>
  <si>
    <t>199299033</t>
  </si>
  <si>
    <t>Uitgebreide operatie aangezicht en/of keel tijdens een ziekenhuisopname bij letsel</t>
  </si>
  <si>
    <t>199299037</t>
  </si>
  <si>
    <t>Inbrengen van een korte kophalsprothese bij een breuk van het dijbeen</t>
  </si>
  <si>
    <t>15D065</t>
  </si>
  <si>
    <t>199299038</t>
  </si>
  <si>
    <t>Inbrengen van een korte kophalsprothese tijdens een ziekenhuisopname bij een breuk van het dijbeen</t>
  </si>
  <si>
    <t>15D066</t>
  </si>
  <si>
    <t>199299039</t>
  </si>
  <si>
    <t>Operatie neus bij letsel aan de neus</t>
  </si>
  <si>
    <t>199299040</t>
  </si>
  <si>
    <t>Operatie neus tijdens een ziekenhuisopname bij letsel aan de neus</t>
  </si>
  <si>
    <t>199299043</t>
  </si>
  <si>
    <t>Operatie aan heup en/of bekken bij een breuk van het dijbeen</t>
  </si>
  <si>
    <t>15D069</t>
  </si>
  <si>
    <t>199299044</t>
  </si>
  <si>
    <t>Operatie aan heup en/of bekken tijdens een ziekenhuisopname bij een breuk van het dijbeen</t>
  </si>
  <si>
    <t>15D070</t>
  </si>
  <si>
    <t>199299051</t>
  </si>
  <si>
    <t>Operatie rond heup en/of bekken bij letsel</t>
  </si>
  <si>
    <t>15D071</t>
  </si>
  <si>
    <t>199299052</t>
  </si>
  <si>
    <t>Operatie rond heup en/of bekkentijdens een ziekenhuisopname bij letsel</t>
  </si>
  <si>
    <t>15D072</t>
  </si>
  <si>
    <t>199299053</t>
  </si>
  <si>
    <t>Uitgebreide operatie bekken en/of heup bij letsel</t>
  </si>
  <si>
    <t>15D073</t>
  </si>
  <si>
    <t>199299054</t>
  </si>
  <si>
    <t>Uitgebreide operatie bekken en/of heup tijdens een ziekenhuisopname bij letsel</t>
  </si>
  <si>
    <t>15D074</t>
  </si>
  <si>
    <t>199299057</t>
  </si>
  <si>
    <t>Operatie huid of weke delen bij letsel</t>
  </si>
  <si>
    <t>15D075</t>
  </si>
  <si>
    <t>199299058</t>
  </si>
  <si>
    <t>Operatie huid of weke delen tijdens een ziekenhuisopname bij letsel</t>
  </si>
  <si>
    <t>199299059</t>
  </si>
  <si>
    <t>Uitgebreide operatie huid en/of weke delen bij letsel</t>
  </si>
  <si>
    <t>199299060</t>
  </si>
  <si>
    <t>Uitgebreide operatie huid en/of weke delen tijdens een ziekenhuisopname bij letsel</t>
  </si>
  <si>
    <t>15D078</t>
  </si>
  <si>
    <t>199299061</t>
  </si>
  <si>
    <t>Operatie aan de voet bij letsel</t>
  </si>
  <si>
    <t>15D079</t>
  </si>
  <si>
    <t>199299062</t>
  </si>
  <si>
    <t>Operatie aan de voet tijdens een ziekenhuisopname bij letsel</t>
  </si>
  <si>
    <t>15D080</t>
  </si>
  <si>
    <t>199299063</t>
  </si>
  <si>
    <t>Operatie aan het been in het gewricht bij letsel</t>
  </si>
  <si>
    <t>15D081</t>
  </si>
  <si>
    <t>199299064</t>
  </si>
  <si>
    <t>Operatie aan het been in het gewricht tijdens een ziekenhuisopname bij letsel</t>
  </si>
  <si>
    <t>15D082</t>
  </si>
  <si>
    <t>199299067</t>
  </si>
  <si>
    <t>Operatie aan de arm bij letsel</t>
  </si>
  <si>
    <t>15D083</t>
  </si>
  <si>
    <t>199299068</t>
  </si>
  <si>
    <t>Operatie aan de arm tijdens een ziekenhuisopname bij letsel</t>
  </si>
  <si>
    <t>15D084</t>
  </si>
  <si>
    <t>199299069</t>
  </si>
  <si>
    <t>Operatie aan de arm buiten het gewricht bij letsel</t>
  </si>
  <si>
    <t>15D085</t>
  </si>
  <si>
    <t>199299070</t>
  </si>
  <si>
    <t>Operatie aan de arm buiten het gewricht tijdens een ziekenhuisopname bij letsel</t>
  </si>
  <si>
    <t>15D086</t>
  </si>
  <si>
    <t>199299071</t>
  </si>
  <si>
    <t>Operatie aan de schouder/ elleboog/ pols bij letsel</t>
  </si>
  <si>
    <t>15D087</t>
  </si>
  <si>
    <t>199299072</t>
  </si>
  <si>
    <t>Operatie aan de schouder/ elleboog/ pols tijdens een ziekenhuisopname bij letsel</t>
  </si>
  <si>
    <t>15D088</t>
  </si>
  <si>
    <t>199299073</t>
  </si>
  <si>
    <t>Inbrengen van een schouderprothese bij letsel</t>
  </si>
  <si>
    <t>15D089</t>
  </si>
  <si>
    <t>199299074</t>
  </si>
  <si>
    <t>Inbrengen van een schouderprothese tijdens een ziekenhuisopname bij letsel</t>
  </si>
  <si>
    <t>15D090</t>
  </si>
  <si>
    <t>199299076</t>
  </si>
  <si>
    <t>Operatie aan het been bij letsel</t>
  </si>
  <si>
    <t>15D091</t>
  </si>
  <si>
    <t>199299077</t>
  </si>
  <si>
    <t>Operatie aan het been tijdens een ziekenhuisopname bij letsel</t>
  </si>
  <si>
    <t>15D092</t>
  </si>
  <si>
    <t>199299080</t>
  </si>
  <si>
    <t>Operatie aan de knieband(en) bij letsel</t>
  </si>
  <si>
    <t>15D093</t>
  </si>
  <si>
    <t>199299084</t>
  </si>
  <si>
    <t>Uitgebreide operatie knie bij letsel</t>
  </si>
  <si>
    <t>15D094</t>
  </si>
  <si>
    <t>199299087</t>
  </si>
  <si>
    <t>Uitgebreide operatie been bij letsel</t>
  </si>
  <si>
    <t>15D095</t>
  </si>
  <si>
    <t>199299088</t>
  </si>
  <si>
    <t>Uitgebreide operatie been tijdens een ziekenhuisopname bij letsel</t>
  </si>
  <si>
    <t>15D096</t>
  </si>
  <si>
    <t>199299089</t>
  </si>
  <si>
    <t>Operatie aan de hand tijdens een ziekenhuisopname bij letsel</t>
  </si>
  <si>
    <t>15D097</t>
  </si>
  <si>
    <t>199299090</t>
  </si>
  <si>
    <t>Operatie aan de hand bij letsel</t>
  </si>
  <si>
    <t>15D098</t>
  </si>
  <si>
    <t>199699002</t>
  </si>
  <si>
    <t>Diagnostiek/ ingreep en/of meer dan 2 polikliniekbezoeken/ consultaties op afstand bij lichamelijk schade door vergiftiging</t>
  </si>
  <si>
    <t>15D099</t>
  </si>
  <si>
    <t>199699003</t>
  </si>
  <si>
    <t>Meer dan 3 dagbehandelingen en/of verpleegdagen bij lichamelijk schade door vergiftiging</t>
  </si>
  <si>
    <t>15D100</t>
  </si>
  <si>
    <t>199699004</t>
  </si>
  <si>
    <t>Maximaal 3 dagbehandelingen en/of verpleegdagen bij lichamelijk schade door vergiftiging</t>
  </si>
  <si>
    <t>15D101</t>
  </si>
  <si>
    <t>199699006</t>
  </si>
  <si>
    <t>1 of 2 polikliniekbezoeken/ consultaties op afstand bij lichamelijk schade door vergiftiging</t>
  </si>
  <si>
    <t>15D104</t>
  </si>
  <si>
    <t>199799004</t>
  </si>
  <si>
    <t>Ziekenhuisopname met maximaal 5 verpleegdagen bij lichamelijke schade door bevriezing/ brandwond</t>
  </si>
  <si>
    <t>15D105</t>
  </si>
  <si>
    <t>199799005</t>
  </si>
  <si>
    <t>Ziekenhuisopname met maximaal 5 verpleegdagen en een operatie bij lichamelijke schade door bevriezing/ brandwond</t>
  </si>
  <si>
    <t>15D107</t>
  </si>
  <si>
    <t>199799008</t>
  </si>
  <si>
    <t>Ziekenhuisopname met meer dan 28 verpleegdagen bij lichamelijke schade door bevriezing/ brandwond</t>
  </si>
  <si>
    <t>15D108</t>
  </si>
  <si>
    <t>199799009</t>
  </si>
  <si>
    <t>Ziekenhuisopname met meer dan 28 verpleegdagen en een operatie bij lichamelijke schade door bevriezing/ brandwond</t>
  </si>
  <si>
    <t>15D109</t>
  </si>
  <si>
    <t>199799010</t>
  </si>
  <si>
    <t>Ziekenhuisopname van 6 tot maximaal 28 verpleegdagen bij lichamelijke schade door bevriezing/ brandwond</t>
  </si>
  <si>
    <t>15D110</t>
  </si>
  <si>
    <t>199799011</t>
  </si>
  <si>
    <t>Ziekenhuisopname van 6 tot maximaal 28 verpleegdagen en een operatie bij lichamelijke schade door bevriezing/ brandwond</t>
  </si>
  <si>
    <t>15D111</t>
  </si>
  <si>
    <t>210101004</t>
  </si>
  <si>
    <t>Diagnostiek/ ingreep en/of meer dan 2 polikliniekbezoeken/ consultaties op afstand bij algemeen onderzoek</t>
  </si>
  <si>
    <t>15D112</t>
  </si>
  <si>
    <t>210101006</t>
  </si>
  <si>
    <t>1 of 2 polikliniekbezoeken/ consultaties op afstand bij algemeen onderzoek</t>
  </si>
  <si>
    <t>15D119</t>
  </si>
  <si>
    <t>219899014</t>
  </si>
  <si>
    <t>Preventieve operatie bij de screening op erfelijke vormen van kanker</t>
  </si>
  <si>
    <t>15D120</t>
  </si>
  <si>
    <t>219899015</t>
  </si>
  <si>
    <t>Onderzoek naar familiaire tumoren bij de screening op of preventieve behandeling van erfelijke vormen van kanker</t>
  </si>
  <si>
    <t>15D124</t>
  </si>
  <si>
    <t>219899020</t>
  </si>
  <si>
    <t>Behandeling of onderzoek en/of meer dan 2 polikliniekbezoeken/ consultaties op afstand en/of dagbehandeling bij de screening op of preventieve behandeling van erfelijke vormen van kanker</t>
  </si>
  <si>
    <t>15D125</t>
  </si>
  <si>
    <t>219899021</t>
  </si>
  <si>
    <t>1 of 2 polikliniekbezoeken/ consultaties op afstand bij de screening op of preventieve behandeling van erfelijke vormen van kanker</t>
  </si>
  <si>
    <t>15D136</t>
  </si>
  <si>
    <t>219899036</t>
  </si>
  <si>
    <t>Onderzoek(en) en/of behandeling(en) bij de screening op erfelijke risicofactoren die een verhoogde kans geven op hart- en vaatziekten</t>
  </si>
  <si>
    <t>15D137</t>
  </si>
  <si>
    <t>219899037</t>
  </si>
  <si>
    <t>Dagbehandeling(en) en/of meer dan 4 polikliniekbezoeken/ consultaties op afstand bij de screening op erfelijke risicofactoren die een verhoogde kans geven op hart- en vaatziekten</t>
  </si>
  <si>
    <t>15D138</t>
  </si>
  <si>
    <t>219899038</t>
  </si>
  <si>
    <t>3 tot 4 polikliniekbezoeken/ consultaties op afstand of meer dan 2 onderzoeken bij de screening op erfelijke risicofactoren die een verhoogde kans geven op hart- en vaatziekten</t>
  </si>
  <si>
    <t>15D139</t>
  </si>
  <si>
    <t>219899039</t>
  </si>
  <si>
    <t>1 of 2 polikliniekbezoeken/ consultaties op afstand bij de screening op erfelijke risicofactoren die een verhoogde kans geven op hart- en vaatziekten</t>
  </si>
  <si>
    <t>15D140</t>
  </si>
  <si>
    <t>990003002</t>
  </si>
  <si>
    <t>Een consult door specialisme dermatologie tijdens een verblijf of klinische zorgdag in de thuissituatie voor een ander specialisme</t>
  </si>
  <si>
    <t>15D141</t>
  </si>
  <si>
    <t>990003003</t>
  </si>
  <si>
    <t>Een consult door specialisme oogheelkunde tijdens een verblijf of klinische zorgdag in de thuissituatie voor een ander specialisme</t>
  </si>
  <si>
    <t>15D142</t>
  </si>
  <si>
    <t>990003004</t>
  </si>
  <si>
    <t>Een consult door specialisme inwendige geneeskunde tijdens een verblijf of klinische zorgdag in de thuissituatie voor een ander specialisme</t>
  </si>
  <si>
    <t>15D143</t>
  </si>
  <si>
    <t>990003005</t>
  </si>
  <si>
    <t>Een consult door specialisme keel-, neus- en oorheelkunde (KNO) tijdens een verblijf of klinische zorgdag in de thuissituatie voor een ander specialisme</t>
  </si>
  <si>
    <t>15D145</t>
  </si>
  <si>
    <t>990003007</t>
  </si>
  <si>
    <t>Een consult door specialisme heelkunde tijdens een verblijf of klinische zorgdag in de thuissituatie voor een ander specialisme</t>
  </si>
  <si>
    <t>15D146</t>
  </si>
  <si>
    <t>990003008</t>
  </si>
  <si>
    <t>Een consult door specialisme maag-, darm- en leverziekten (MDL) tijdens een verblijf of klinische zorgdag in de thuissituatie voor een ander specialisme</t>
  </si>
  <si>
    <t>15D147</t>
  </si>
  <si>
    <t>990003009</t>
  </si>
  <si>
    <t>Een consult door specialisme orthopedie tijdens een verblijf of klinische zorgdag in de thuissituatie voor een ander specialisme</t>
  </si>
  <si>
    <t>15D148</t>
  </si>
  <si>
    <t>990003010</t>
  </si>
  <si>
    <t>Een consult door specialisme cardiologie tijdens een verblijf of klinische zorgdag in de thuissituatie voor een ander specialisme</t>
  </si>
  <si>
    <t>15D149</t>
  </si>
  <si>
    <t>990003011</t>
  </si>
  <si>
    <t>Een consult door specialisme urologie tijdens een verblijf of klinische zorgdag in de thuissituatie voor een ander specialisme</t>
  </si>
  <si>
    <t>15D150</t>
  </si>
  <si>
    <t>990003012</t>
  </si>
  <si>
    <t>Een consult door specialisme longgeneeskunde tijdens een verblijf of klinische zorgdag in de thuissituatie voor een ander specialisme</t>
  </si>
  <si>
    <t>15D151</t>
  </si>
  <si>
    <t>990003013</t>
  </si>
  <si>
    <t>Een consult door specialisme neurochirurgie tijdens een verblijf of klinische zorgdag in de thuissituatie voor een ander specialisme</t>
  </si>
  <si>
    <t>15D152</t>
  </si>
  <si>
    <t>990003014</t>
  </si>
  <si>
    <t>Een consult door specialisme reumatologie tijdens een verblijf of klinische zorgdag in de thuissituatie voor een ander specialisme</t>
  </si>
  <si>
    <t>15D153</t>
  </si>
  <si>
    <t>990003016</t>
  </si>
  <si>
    <t>Een consult door specialisme cardiopulmonale chirurgie (thorax-chirurgie) tijdens een verblijf of klinische zorgdag in de thuissituatie voor een ander specialisme</t>
  </si>
  <si>
    <t>15D154</t>
  </si>
  <si>
    <t>990003017</t>
  </si>
  <si>
    <t>Een consult door specialisme allergologie tijdens een verblijf of klinische zorgdag in de thuissituatie voor een ander specialisme</t>
  </si>
  <si>
    <t>15D155</t>
  </si>
  <si>
    <t>990003018</t>
  </si>
  <si>
    <t>Een consult door specialisme neurologie tijdens een verblijf of klinische zorgdag in de thuissituatie voor een ander specialisme</t>
  </si>
  <si>
    <t>15D156</t>
  </si>
  <si>
    <t>990003019</t>
  </si>
  <si>
    <t>Een consult door specialisme radiotherapie tijdens een verblijf of klinische zorgdag in de thuissituatie voor een ander specialisme</t>
  </si>
  <si>
    <t>15D157</t>
  </si>
  <si>
    <t>990003020</t>
  </si>
  <si>
    <t>Een consult door specialisme radiologie tijdens een verblijf of klinische zorgdag in de thuissituatie voor een ander specialisme</t>
  </si>
  <si>
    <t>15D158</t>
  </si>
  <si>
    <t>990003021</t>
  </si>
  <si>
    <t>Een consult door specialisme anesthesiologie (pijnbestrijding) tijdens een verblijf of klinische zorgdag in de thuissituatie voor een ander specialisme</t>
  </si>
  <si>
    <t>15D159</t>
  </si>
  <si>
    <t>990003023</t>
  </si>
  <si>
    <t>Een consult door specialisme klinische genetica tijdens een verblijf of klinische zorgdag in de thuissituatie voor een ander specialisme</t>
  </si>
  <si>
    <t>15D160</t>
  </si>
  <si>
    <t>990004002</t>
  </si>
  <si>
    <t>Een consult door specialisme plastische chirurgie tijdens een verblijf of klinische zorgdag in de thuissituatie voor een ander specialisme</t>
  </si>
  <si>
    <t>15D161</t>
  </si>
  <si>
    <t>990004004</t>
  </si>
  <si>
    <t>Ziekenhuisopname i.v.m. plastische chirurgie</t>
  </si>
  <si>
    <t>15D162</t>
  </si>
  <si>
    <t>990004006</t>
  </si>
  <si>
    <t>Meer dan 3 polikliniekbezoeken/consultaties op afstand i.v.m. het oprekken van de huid door een plastisch chirurg</t>
  </si>
  <si>
    <t>15D163</t>
  </si>
  <si>
    <t>990004007</t>
  </si>
  <si>
    <t>2 of 3 polikliniekbezoeken/ consultaties op afstand of onderzoek(en) of behandeling tijdens een polikliniekbezoek of dagbehandeling i.v.m. plastische chirurgie</t>
  </si>
  <si>
    <t>15D164</t>
  </si>
  <si>
    <t>990004009</t>
  </si>
  <si>
    <t>1 polikliniekbezoek/ consultatie op afstand i.v.m. plastische chirurgie</t>
  </si>
  <si>
    <t>15D165</t>
  </si>
  <si>
    <t>990004010</t>
  </si>
  <si>
    <t>Zeer uitgebreide operatie aan het gelaat door een plastisch chirurg</t>
  </si>
  <si>
    <t>15D166</t>
  </si>
  <si>
    <t>990004011</t>
  </si>
  <si>
    <t>Ingewikkelde en uitgebreide operatie van spieren/ pezen/ bloedvaten/ zenuwen door een plastisch chirurg</t>
  </si>
  <si>
    <t>15D167</t>
  </si>
  <si>
    <t>990004012</t>
  </si>
  <si>
    <t>Een ziekenhuisopname i.v.m. een ingewikkelde en uitgebreide operatie van spieren/ pezen/ bloedvaten/ zenuwen door een plastisch chirurg</t>
  </si>
  <si>
    <t>15D168</t>
  </si>
  <si>
    <t>990004014</t>
  </si>
  <si>
    <t>Grote aanhechting of transplantatie van teen/ vinger door een plastisch chirurg</t>
  </si>
  <si>
    <t>15D169</t>
  </si>
  <si>
    <t>990004015</t>
  </si>
  <si>
    <t>Uitgebreide operatie door een plastisch chirurg</t>
  </si>
  <si>
    <t>990004016</t>
  </si>
  <si>
    <t>Ingewikkelde en zeer uitgebreide operatie van spieren/ pezen/ bloedvaten/ zenuwen door een plastisch chirurg</t>
  </si>
  <si>
    <t>15D171</t>
  </si>
  <si>
    <t>990004017</t>
  </si>
  <si>
    <t>Een ziekenhuisopname i.v.m. een ingewikkelde en zeer uitgebreide operatie van spieren/ pezen/ bloedvaten/ zenuwen door een plastisch chirurg</t>
  </si>
  <si>
    <t>15D172</t>
  </si>
  <si>
    <t>990004018</t>
  </si>
  <si>
    <t>Een ingewikkelde en uitgebreide hersteloperatie van spieren/ pezen/ bloedvaten/ zenuwen of verwijderen huid- en vetoverschot van onderlichaam en opnieuw vormgeven van billen door een plastisch chirurg</t>
  </si>
  <si>
    <t>15D173</t>
  </si>
  <si>
    <t>990004019</t>
  </si>
  <si>
    <t>Aanhechting van arm/been of groot herstel van spieren/ pezen/ bloedvaten/ zenuwen door een plastisch chirurg</t>
  </si>
  <si>
    <t>15D174</t>
  </si>
  <si>
    <t>990004020</t>
  </si>
  <si>
    <t>Groot herstel van de aangezichtszenuw door een plastisch chirurg</t>
  </si>
  <si>
    <t>15D175</t>
  </si>
  <si>
    <t>990004021</t>
  </si>
  <si>
    <t>Grote en zeer uitgebreide hersteloperatie door een plastisch chirurg</t>
  </si>
  <si>
    <t>990004022</t>
  </si>
  <si>
    <t>Een ziekenhuisopname i.v.m. een grote en zeer uitgebreide hersteloperatie door een plastisch chirurg</t>
  </si>
  <si>
    <t>990004023</t>
  </si>
  <si>
    <t>Grote en zeer uitgebreide hersteloperatie aan het lichaam door een plastisch chirurg</t>
  </si>
  <si>
    <t>990004024</t>
  </si>
  <si>
    <t>Grote en zeer uitgebreide hersteloperatie aan de armen en/of benen door een plastisch chirurg</t>
  </si>
  <si>
    <t>15D179</t>
  </si>
  <si>
    <t>990004025</t>
  </si>
  <si>
    <t>Hersteloperatie van het oor/oren door een plastisch chirurg</t>
  </si>
  <si>
    <t>990004028</t>
  </si>
  <si>
    <t>Grote en uitgebreide hersteloperatie aan de borst door een plastisch chirurg</t>
  </si>
  <si>
    <t>990004029</t>
  </si>
  <si>
    <t>Grote en uitgebreide hersteloperatie van een pees of zenuw aan armen en/of benen door een plastisch chirurg</t>
  </si>
  <si>
    <t>15D184</t>
  </si>
  <si>
    <t>990004030</t>
  </si>
  <si>
    <t>Operatie aan de schedel door een plastisch chirurg</t>
  </si>
  <si>
    <t>15D185</t>
  </si>
  <si>
    <t>990004031</t>
  </si>
  <si>
    <t>Inbrengen van een silicone ballonnetje door een plastisch chirurg</t>
  </si>
  <si>
    <t>990004032</t>
  </si>
  <si>
    <t>Een ziekenhuisopname i.v.m. het inbrengen van een silicone ballonnetje door een plastisch chirurg</t>
  </si>
  <si>
    <t>990004034</t>
  </si>
  <si>
    <t>Meerdere hersteloperaties van een pees aan armen en/of benen door een plastisch chirurg</t>
  </si>
  <si>
    <t>15D188</t>
  </si>
  <si>
    <t>990004035</t>
  </si>
  <si>
    <t>Facelift door een plastisch chirurg</t>
  </si>
  <si>
    <t>990004036</t>
  </si>
  <si>
    <t>Grote hersteloperatie door een plastisch chirurg</t>
  </si>
  <si>
    <t>990004037</t>
  </si>
  <si>
    <t>Een ziekenhuisopname i.v.m. een grote hersteloperatie door een plastisch chirurg</t>
  </si>
  <si>
    <t>990004038</t>
  </si>
  <si>
    <t>Buikwand hersteloperatie door een plastisch chirurg</t>
  </si>
  <si>
    <t>990004039</t>
  </si>
  <si>
    <t>Grote hersteloperatie aan armen en/of benen door een plastisch chirurg</t>
  </si>
  <si>
    <t>990004040</t>
  </si>
  <si>
    <t>Grote en uitgebreide hersteloperatie aan het gelaat door een plastisch chirurg</t>
  </si>
  <si>
    <t>990004041</t>
  </si>
  <si>
    <t>Hersteloperatie door een plastisch chirurg</t>
  </si>
  <si>
    <t>990004042</t>
  </si>
  <si>
    <t>Middelgrote hersteloperatie door een plastisch chirurg</t>
  </si>
  <si>
    <t>15D196</t>
  </si>
  <si>
    <t>990004043</t>
  </si>
  <si>
    <t>Een ziekenhuisopname i.v.m. een middelgrote hersteloperatie door een plastisch chirurg</t>
  </si>
  <si>
    <t>15D197</t>
  </si>
  <si>
    <t>990004044</t>
  </si>
  <si>
    <t>Grote en uitgebreide hersteloperatie aan het lichaam door een plastisch chirurg</t>
  </si>
  <si>
    <t>15D198</t>
  </si>
  <si>
    <t>990004045</t>
  </si>
  <si>
    <t>Hersteloperatie aan de armen en/of benen door een plastisch chirurg</t>
  </si>
  <si>
    <t>15D199</t>
  </si>
  <si>
    <t>990004046</t>
  </si>
  <si>
    <t>Grote hersteloperatie aan het gelaat door een plastisch chirurg</t>
  </si>
  <si>
    <t>15D200</t>
  </si>
  <si>
    <t>990004047</t>
  </si>
  <si>
    <t>Beperkte hersteloperatie door een plastisch chirurg</t>
  </si>
  <si>
    <t>15D201</t>
  </si>
  <si>
    <t>990004048</t>
  </si>
  <si>
    <t>Beperkte hersteloperatie aan het lichaam door een plastisch chirurg</t>
  </si>
  <si>
    <t>15D202</t>
  </si>
  <si>
    <t>990004049</t>
  </si>
  <si>
    <t>Middel grote hersteloperatie aan armen en/of benen door een plastisch chirurg</t>
  </si>
  <si>
    <t>15D203</t>
  </si>
  <si>
    <t>990004052</t>
  </si>
  <si>
    <t>Beperkte ingreep door een plastisch chirurg</t>
  </si>
  <si>
    <t>15D205</t>
  </si>
  <si>
    <t>990004054</t>
  </si>
  <si>
    <t>Hersteloperatie aan armen en/of benen door een plastisch chirurg</t>
  </si>
  <si>
    <t>15D207</t>
  </si>
  <si>
    <t>990004057</t>
  </si>
  <si>
    <t>Beperkte hersteloperatie van de armen en/of benen door een plastisch chirurg</t>
  </si>
  <si>
    <t>15D208</t>
  </si>
  <si>
    <t>990004058</t>
  </si>
  <si>
    <t>Middelgrote hersteloperatie aan het gelaat door een plastisch chirurg</t>
  </si>
  <si>
    <t>990004059</t>
  </si>
  <si>
    <t>Middelgrote hersteloperatie aan het lichaam door een plastisch chirurg</t>
  </si>
  <si>
    <t>15D210</t>
  </si>
  <si>
    <t>990004060</t>
  </si>
  <si>
    <t>Verwijderen van pennen/ schroeven/ metalen platen door een plastisch chirurg</t>
  </si>
  <si>
    <t>15D211</t>
  </si>
  <si>
    <t>990004062</t>
  </si>
  <si>
    <t>Hersteloperatie van de geslachtsdelen door een plastisch chirurg</t>
  </si>
  <si>
    <t>15D212</t>
  </si>
  <si>
    <t>990004063</t>
  </si>
  <si>
    <t>Beperkte hersteloperatie aan de armen en/of benen door een plastisch chirurg</t>
  </si>
  <si>
    <t>15D213</t>
  </si>
  <si>
    <t>990004064</t>
  </si>
  <si>
    <t>Hersteloperatie van een hangend ooglid of wenkbrauw door een plastisch chirurg</t>
  </si>
  <si>
    <t>15D214</t>
  </si>
  <si>
    <t>990004065</t>
  </si>
  <si>
    <t>Hersteloperatie van de tepel(hof) door een plastisch chirurg</t>
  </si>
  <si>
    <t>15D215</t>
  </si>
  <si>
    <t>990004066</t>
  </si>
  <si>
    <t>Operatief doorsnijden van een peesbandje van de vingers door een plastisch chirurg</t>
  </si>
  <si>
    <t>15D216</t>
  </si>
  <si>
    <t>990004067</t>
  </si>
  <si>
    <t>Hersteloperatie aan het gelaat door een plastisch chirurg</t>
  </si>
  <si>
    <t>990004075</t>
  </si>
  <si>
    <t>Beperkte hersteloperatie aan het gelaat door een plastisch chirurg</t>
  </si>
  <si>
    <t>15D237</t>
  </si>
  <si>
    <t>990035002</t>
  </si>
  <si>
    <t>Een consult door specialisme klinische geriatrie of ouderengeneeskunde tijdens een verblijf of klinische zorgdag in de thuissituatie voor een ander specialisme</t>
  </si>
  <si>
    <t>15D238</t>
  </si>
  <si>
    <t>990035003</t>
  </si>
  <si>
    <t>Ziekenhuisopname met maximaal 3 verpleegdagen bij ouderdomsklachten</t>
  </si>
  <si>
    <t>15D239</t>
  </si>
  <si>
    <t>990035004</t>
  </si>
  <si>
    <t>Medebehandeling door: een klinisch geriater of internist ouderengeneeskunde</t>
  </si>
  <si>
    <t>15D241</t>
  </si>
  <si>
    <t>990035006</t>
  </si>
  <si>
    <t>Ziekenhuisopname met meer dan 14 verpleegdagen bij ouderdomsklachten</t>
  </si>
  <si>
    <t>15D242</t>
  </si>
  <si>
    <t>990035007</t>
  </si>
  <si>
    <t>Ziekenhuisopname met 4 tot maximaal 14 verpleegdagen bij ouderdomsklachten</t>
  </si>
  <si>
    <t>15D247</t>
  </si>
  <si>
    <t>990035015</t>
  </si>
  <si>
    <t>1 polikliniekbezoek bij ouderdomsklachten</t>
  </si>
  <si>
    <t>15D282</t>
  </si>
  <si>
    <t>990062002</t>
  </si>
  <si>
    <t>Inbrengen van een stent-graft (buisje van kunststof en metaal) in de aorta door een radioloog</t>
  </si>
  <si>
    <t>15D283</t>
  </si>
  <si>
    <t>990062003</t>
  </si>
  <si>
    <t>Inbrengen van meerdere stent-grafts (buisje van kunststof en metaal) in de aorta door een radioloog</t>
  </si>
  <si>
    <t>15D284</t>
  </si>
  <si>
    <t>990062004</t>
  </si>
  <si>
    <t>Inbrengen van een stent(-graft) (buisje van kunststof en metaal) in een slagader door een radioloog</t>
  </si>
  <si>
    <t>15D285</t>
  </si>
  <si>
    <t>990062005</t>
  </si>
  <si>
    <t>Inbrengen van meerdere stent(-graft)s (buisje van kunststof en metaal) in een slagader door een radioloog</t>
  </si>
  <si>
    <t>15D286</t>
  </si>
  <si>
    <t>990062006</t>
  </si>
  <si>
    <t>Afsluiten van een bloedvat of inbrengen van botcement door een radioloog</t>
  </si>
  <si>
    <t>15D287</t>
  </si>
  <si>
    <t>990062007</t>
  </si>
  <si>
    <t>Behandeling van een bloedvatvernauwing door een radioloog</t>
  </si>
  <si>
    <t>15D288</t>
  </si>
  <si>
    <t>990062008</t>
  </si>
  <si>
    <t>Behandeling van vernauwingen in bloedvaten door een radioloog</t>
  </si>
  <si>
    <t>15D289</t>
  </si>
  <si>
    <t>990062009</t>
  </si>
  <si>
    <t>Verwijderen van een bloedstolsel door middel van een operatie of medicijnen door een radioloog</t>
  </si>
  <si>
    <t>990062010</t>
  </si>
  <si>
    <t>Inbrengen van een centrale lijn in een bloedvat of port-a-cath systeem (injectiekamer met een slangetje, dat wordt ingebracht in een grote ader) door een radioloog</t>
  </si>
  <si>
    <t>15D291</t>
  </si>
  <si>
    <t>990062011</t>
  </si>
  <si>
    <t>Verwijderen van een lichaamsvreemd voorwerp of steen door een radioloog</t>
  </si>
  <si>
    <t>15D292</t>
  </si>
  <si>
    <t>990062012</t>
  </si>
  <si>
    <t>Injecteren van medicatie door een radioloog</t>
  </si>
  <si>
    <t>15D293</t>
  </si>
  <si>
    <t>990062013</t>
  </si>
  <si>
    <t>Vochtafvoer ten behoeve van weefselonderzoek door een radioloog</t>
  </si>
  <si>
    <t>15D294</t>
  </si>
  <si>
    <t>990062014</t>
  </si>
  <si>
    <t>Vochtafvoer ten behoeve van weefselonderzoek aan de borst door een radioloog</t>
  </si>
  <si>
    <t>15D295</t>
  </si>
  <si>
    <t>990062015</t>
  </si>
  <si>
    <t>Meerdere malen vochtafvoer ten behoeve van weefselonderzoek door een radioloog</t>
  </si>
  <si>
    <t>15D296</t>
  </si>
  <si>
    <t>990062016</t>
  </si>
  <si>
    <t>Meerdere malen vochtafvoer ten behoeve van weefselonderzoek aan de borst door een radioloog</t>
  </si>
  <si>
    <t>990089006</t>
  </si>
  <si>
    <t>Ingewikkelde pijnbestrijding bij pijn bij kanker</t>
  </si>
  <si>
    <t>990089007</t>
  </si>
  <si>
    <t>Ingewikkelde pijnbestrijding met een ziekenhuisopname bij pijn bij kanker</t>
  </si>
  <si>
    <t>990089008</t>
  </si>
  <si>
    <t>Voor proef plaatsen van een pijnbestrijdingsapparaat dat elektrische prikkels geeft bij pijn</t>
  </si>
  <si>
    <t>990089009</t>
  </si>
  <si>
    <t>Plaatsen van een pijnbestrijdingsapparaat dat elektrische prikkels geeft bij pijn</t>
  </si>
  <si>
    <t>990089013</t>
  </si>
  <si>
    <t>Ingewikkelde pijnbestrijding bij mechanische pijn (pijn die verergert bij fysieke inspanning)</t>
  </si>
  <si>
    <t>990089014</t>
  </si>
  <si>
    <t>Ingewikkelde pijnbestrijding bij zenuwpijn</t>
  </si>
  <si>
    <t>990089015</t>
  </si>
  <si>
    <t>Ingewikkelde pijnbestrijding met een ziekenhuisopname bij zenuwpijn</t>
  </si>
  <si>
    <t>990089016</t>
  </si>
  <si>
    <t>Middel Ingewikkelde pijnbestrijding bij pijn bij kanker</t>
  </si>
  <si>
    <t>990089017</t>
  </si>
  <si>
    <t>Middel Ingewikkelde pijnbestrijding met een ziekenhuisopname bij pijn bij kanker</t>
  </si>
  <si>
    <t>990089018</t>
  </si>
  <si>
    <t>Voor proef plaatsen van een pompsysteem bij pijnbestrijding</t>
  </si>
  <si>
    <t>15D309</t>
  </si>
  <si>
    <t>990089019</t>
  </si>
  <si>
    <t>Plaatsen van een pijnbestrijding pompsysteem bij pijnbestrijding</t>
  </si>
  <si>
    <t>15D310</t>
  </si>
  <si>
    <t>990089022</t>
  </si>
  <si>
    <t>Vervangen van een pijnbestrijdingsapparaat dat elektrische prikkels geeft bij pijnbestrijding</t>
  </si>
  <si>
    <t>990089029</t>
  </si>
  <si>
    <t>Ingewikkelde pijnbestrijding bij chronische pijn</t>
  </si>
  <si>
    <t>990089030</t>
  </si>
  <si>
    <t>Middel Ingewikkelde pijnbestrijding bij mechanische pijn (pijn die verergert bij fysieke inspanning)</t>
  </si>
  <si>
    <t>990089031</t>
  </si>
  <si>
    <t>Middel Ingewikkelde pijnbestrijding bij zenuwpijn</t>
  </si>
  <si>
    <t>990089032</t>
  </si>
  <si>
    <t>Middel Ingewikkelde pijnbestrijding met een ziekenhuisopname bij zenuwpijn</t>
  </si>
  <si>
    <t>990089034</t>
  </si>
  <si>
    <t>Minder complexe pijnbestrijding bij pijn bij kanker</t>
  </si>
  <si>
    <t>990089035</t>
  </si>
  <si>
    <t>Minder complexe pijnbestrijding met een ziekenhuisopname bij pijn bij kanker</t>
  </si>
  <si>
    <t>990089038</t>
  </si>
  <si>
    <t>Vervangen van een pijnbestrijding pompsysteem bij pijn bij kanker</t>
  </si>
  <si>
    <t>15D318</t>
  </si>
  <si>
    <t>990089039</t>
  </si>
  <si>
    <t>Verwijderen van een pijnbestrijdingsapparaat dat elektrische prikkels geeft bij pijn</t>
  </si>
  <si>
    <t>990089046</t>
  </si>
  <si>
    <t>Ingewikkelde pijnbestrijding bij pijn (bij complex regionaal pijnsyndroom CRPS)</t>
  </si>
  <si>
    <t>990089047</t>
  </si>
  <si>
    <t>Middel Ingewikkelde pijnbestrijding bij chronische pijn</t>
  </si>
  <si>
    <t>990089048</t>
  </si>
  <si>
    <t>Minder complexe pijnbestrijding bij mechanische pijn (pijn die verergert bij fysieke inspanning)</t>
  </si>
  <si>
    <t>990089050</t>
  </si>
  <si>
    <t>Minder complexe pijnbestrijding bij zenuwpijn</t>
  </si>
  <si>
    <t>990089051</t>
  </si>
  <si>
    <t>Minder complexe pijnbestrijding met een ziekenhuisopname bij zenuwpijn</t>
  </si>
  <si>
    <t>990089053</t>
  </si>
  <si>
    <t>1 of 2 polikliniekbezoeken/ consultaties op afstand bij pijn bij kanker</t>
  </si>
  <si>
    <t>15D325</t>
  </si>
  <si>
    <t>990089054</t>
  </si>
  <si>
    <t>Verwijderen van een pijnbestrijding pompsysteem bij pijn</t>
  </si>
  <si>
    <t>15D326</t>
  </si>
  <si>
    <t>990089055</t>
  </si>
  <si>
    <t>Afstellen van een pijnbestrijdingsapparaat dat elektrische prikkels geeft bij pijn</t>
  </si>
  <si>
    <t>990089060</t>
  </si>
  <si>
    <t>Ingewikkelde pijnbestrijding bij pijn aan het gezicht</t>
  </si>
  <si>
    <t>990089061</t>
  </si>
  <si>
    <t>Middel Ingewikkelde pijnbestrijding bij pijnbestrijding (bij complex regionaal pijnsyndroom CRPS)</t>
  </si>
  <si>
    <t>990089062</t>
  </si>
  <si>
    <t>Minder complexe pijnbestrijding bij chronische pijn</t>
  </si>
  <si>
    <t>990089065</t>
  </si>
  <si>
    <t>1 of 2 polikliniekbezoeken/ consultaties op afstand bij zenuwpijn</t>
  </si>
  <si>
    <t>15D332</t>
  </si>
  <si>
    <t>990089066</t>
  </si>
  <si>
    <t>Afstellen van een pijnbestrijding pompsysteem bij pijn</t>
  </si>
  <si>
    <t>15D334</t>
  </si>
  <si>
    <t>990089070</t>
  </si>
  <si>
    <t>Ingewikkelde pijnbestrijding bij pijn aan de ingewanden</t>
  </si>
  <si>
    <t>990089071</t>
  </si>
  <si>
    <t>Middel Ingewikkelde pijnbestrijding bij pijn aan het gezicht</t>
  </si>
  <si>
    <t>990089072</t>
  </si>
  <si>
    <t>Minder complexe pijnbestrijding bij pijn (bij complex regionaal pijnsyndroom CRPS)</t>
  </si>
  <si>
    <t>990089075</t>
  </si>
  <si>
    <t>1 of 2 polikliniekbezoeken/ consultaties op afstand bij mechanische pijn (pijn die verergert bij fysieke inspanning)</t>
  </si>
  <si>
    <t>15D338</t>
  </si>
  <si>
    <t>990089076</t>
  </si>
  <si>
    <t>Ingewikkelde pijnbestrijding bij pijn</t>
  </si>
  <si>
    <t>990089078</t>
  </si>
  <si>
    <t>Middel Ingewikkelde pijnbestrijding bij pijn aan de ingewanden</t>
  </si>
  <si>
    <t>990089079</t>
  </si>
  <si>
    <t>Minder complexe pijnbestrijding bij pijn aan het gezicht</t>
  </si>
  <si>
    <t>990089082</t>
  </si>
  <si>
    <t>1 of 2 polikliniekbezoeken/ consultaties op afstand bij pijnbestrijding bij chronische pijn</t>
  </si>
  <si>
    <t>15D343</t>
  </si>
  <si>
    <t>990089083</t>
  </si>
  <si>
    <t>Middel Ingewikkelde pijnbestrijding bij pijn</t>
  </si>
  <si>
    <t>990089084</t>
  </si>
  <si>
    <t>Middel Ingewikkelde pijnbestrijding bij pijn in bindweefsel en spieren (fibromyalgie)</t>
  </si>
  <si>
    <t>990089085</t>
  </si>
  <si>
    <t>Minder complexe pijnbestrijding bij pijn aan de ingewanden</t>
  </si>
  <si>
    <t>990089088</t>
  </si>
  <si>
    <t>1 of 2 polikliniekbezoeken/ consultaties op afstand bij pijnbestrijding (bij complex regionaal pijnsyndroom CRPS)</t>
  </si>
  <si>
    <t>15D347</t>
  </si>
  <si>
    <t>990089089</t>
  </si>
  <si>
    <t>Minder complexe pijnbestrijding bij pijn</t>
  </si>
  <si>
    <t>990089090</t>
  </si>
  <si>
    <t>Minder complexe pijnbestrijding bij pijn in bindweefsel en spieren (fibromyalgie)</t>
  </si>
  <si>
    <t>990089093</t>
  </si>
  <si>
    <t>1 of 2 polikliniekbezoeken/ consultaties op afstand bij pijn aan het gezicht</t>
  </si>
  <si>
    <t>15D350</t>
  </si>
  <si>
    <t>990089097</t>
  </si>
  <si>
    <t>1 of 2 polikliniekbezoeken/ consultaties op afstand bij pijnbestrijding in verband met pijn aan de ingewanden</t>
  </si>
  <si>
    <t>15D351</t>
  </si>
  <si>
    <t>990089099</t>
  </si>
  <si>
    <t>1 of 2 polikliniekbezoeken/ consultaties op afstand bij pijn</t>
  </si>
  <si>
    <t>15D352</t>
  </si>
  <si>
    <t>990089101</t>
  </si>
  <si>
    <t>1 of 2 polikliniekbezoeken/ consultaties op afstand bij pijn in bindweefsel en spieren (fibromyalgie)</t>
  </si>
  <si>
    <t>15D432</t>
  </si>
  <si>
    <t>019999031</t>
  </si>
  <si>
    <t>Zeer ingewikkelde en langdurige operatie aan de wervelkolom tijdens een ziekenhuisopname bij een infectie van de wervelkolom</t>
  </si>
  <si>
    <t>019999032</t>
  </si>
  <si>
    <t>Zeer ingewikkelde en langdurige operatie aan de wervelkolom bij een infectie van de wervelkolom</t>
  </si>
  <si>
    <t>019999033</t>
  </si>
  <si>
    <t>Ingewikkelde en langdurige operatie aan de wervelkolom tijdens een ziekenhuisopname bij een infectie van de wervelkolom</t>
  </si>
  <si>
    <t>019999034</t>
  </si>
  <si>
    <t>Ingewikkelde en langdurige operatie aan de wervelkolom bij een infectie van de wervelkolom</t>
  </si>
  <si>
    <t>019999035</t>
  </si>
  <si>
    <t>Ingewikkelde operatie aan de wervelkolom tijdens een ziekenhuisopname bij een infectie van de wervelkolom</t>
  </si>
  <si>
    <t>019999036</t>
  </si>
  <si>
    <t>Ingewikkelde operatie aan de wervelkolom bij een infectie van de wervelkolom</t>
  </si>
  <si>
    <t>019999041</t>
  </si>
  <si>
    <t>Operatie aan de wervelkolom tijdens een ziekenhuisopname bij een infectie van de wervelkolom</t>
  </si>
  <si>
    <t>15D443</t>
  </si>
  <si>
    <t>019999042</t>
  </si>
  <si>
    <t>Operatie aan de wervelkolom bij een infectie van de wervelkolom</t>
  </si>
  <si>
    <t>15D448</t>
  </si>
  <si>
    <t>020107052</t>
  </si>
  <si>
    <t>Behandeling met hormonen bij uitzaaiingen bij borstkanker</t>
  </si>
  <si>
    <t>15D449</t>
  </si>
  <si>
    <t>020107053</t>
  </si>
  <si>
    <t>Behandeling met hormonen bij uitzaaiingen tijdens een ziekenhuisopname bij borstkanker</t>
  </si>
  <si>
    <t>15D450</t>
  </si>
  <si>
    <t>020107054</t>
  </si>
  <si>
    <t>Behandeling met hormonen bij niet-uitgezaaide tumoren bij borstkanker</t>
  </si>
  <si>
    <t>15D451</t>
  </si>
  <si>
    <t>020107055</t>
  </si>
  <si>
    <t>Behandeling met hormonen bij niet-uitgezaaide tumoren tijdens een ziekenhuisopname bij borstkanker</t>
  </si>
  <si>
    <t>15D452</t>
  </si>
  <si>
    <t>020108233</t>
  </si>
  <si>
    <t>Behandeling bij uitzaaiingen met hormonen, tijdens een ziekenhuisopname bij baarmoederhalskanker</t>
  </si>
  <si>
    <t>15D453</t>
  </si>
  <si>
    <t>020108234</t>
  </si>
  <si>
    <t>Behandeling met hormonen bij uitzaaiingen bij baarmoederhalskanker</t>
  </si>
  <si>
    <t>15D454</t>
  </si>
  <si>
    <t>020108235</t>
  </si>
  <si>
    <t>Behandeling, tijdens een Ziekenhuisopname, met hormonen bij niet uitgezaaide tumoren bij baarmoederhalskanker</t>
  </si>
  <si>
    <t>15D455</t>
  </si>
  <si>
    <t>020108236</t>
  </si>
  <si>
    <t>Behandeling met hormonen bij niet uitgezaaide tumoren bij baarmoederhalskanker</t>
  </si>
  <si>
    <t>15D456</t>
  </si>
  <si>
    <t>020108237</t>
  </si>
  <si>
    <t>Behandeling bij uitzaaiingen met hormonen, tijdens een ziekenhuisopname bij baarmoederkanker</t>
  </si>
  <si>
    <t>15D457</t>
  </si>
  <si>
    <t>020108238</t>
  </si>
  <si>
    <t>Behandeling met hormonen bij uitzaaiingen bij baarmoederkanker</t>
  </si>
  <si>
    <t>15D458</t>
  </si>
  <si>
    <t>020108239</t>
  </si>
  <si>
    <t>Behandeling, tijdens een Ziekenhuisopname, met hormonen bij niet uitgezaaide tumoren bij baarmoederkanker</t>
  </si>
  <si>
    <t>15D459</t>
  </si>
  <si>
    <t>020108240</t>
  </si>
  <si>
    <t>Behandeling met hormonen bij niet uitgezaaide tumoren bij baarmoederkanker</t>
  </si>
  <si>
    <t>15D460</t>
  </si>
  <si>
    <t>020108241</t>
  </si>
  <si>
    <t>Behandeling bij uitzaaiingen met hormonen, tijdens een ziekenhuisopname bij eierstok/eileiderkanker</t>
  </si>
  <si>
    <t>15D461</t>
  </si>
  <si>
    <t>020108242</t>
  </si>
  <si>
    <t>Behandeling met hormonen bij uitzaaiingen bij eierstok/eileiderkanker</t>
  </si>
  <si>
    <t>15D462</t>
  </si>
  <si>
    <t>020108243</t>
  </si>
  <si>
    <t>Behandeling, tijdens een Ziekenhuisopname, met hormonen bij niet uitgezaaide tumoren bij eierstok/eileiderkanker</t>
  </si>
  <si>
    <t>15D463</t>
  </si>
  <si>
    <t>020108244</t>
  </si>
  <si>
    <t>Behandeling met hormonen bij niet uitgezaaide tumoren bij eierstok/eileiderkanker</t>
  </si>
  <si>
    <t>15D464</t>
  </si>
  <si>
    <t>020108245</t>
  </si>
  <si>
    <t>Behandeling bij uitzaaiingen met hormonen, tijdens een ziekenhuisopname bij kanker aan de vrouwelijke geslachtsorganen</t>
  </si>
  <si>
    <t>15D465</t>
  </si>
  <si>
    <t>020108246</t>
  </si>
  <si>
    <t>Behandeling met hormonen bij uitzaaiingen bij kanker aan de vrouwelijke geslachtsorganen</t>
  </si>
  <si>
    <t>15D466</t>
  </si>
  <si>
    <t>020108247</t>
  </si>
  <si>
    <t>Behandeling, tijdens een ziekenhuisopname met hormonen bij niet uitgezaaide tumoren bij kanker aan de vrouwelijke geslachtsorganen</t>
  </si>
  <si>
    <t>15D467</t>
  </si>
  <si>
    <t>020108248</t>
  </si>
  <si>
    <t>Behandeling met hormonen bij niet uitgezaaide tumoren bij kanker aan de vrouwelijke geslachtsorganen</t>
  </si>
  <si>
    <t>15D468</t>
  </si>
  <si>
    <t>020109101</t>
  </si>
  <si>
    <t>Behandeling bij uitzaaiingen met hormonen, tijdens een ziekenhuisopname bij prostaatkanker</t>
  </si>
  <si>
    <t>15D469</t>
  </si>
  <si>
    <t>020109102</t>
  </si>
  <si>
    <t>Behandeling met hormonen bij uitzaaiingen bij prostaatkanker</t>
  </si>
  <si>
    <t>15D470</t>
  </si>
  <si>
    <t>020109103</t>
  </si>
  <si>
    <t>Behandeling, tijdens een ziekenhuisopname met hormonen bij niet uitgezaaide tumoren bij prostaatkanker</t>
  </si>
  <si>
    <t>15D471</t>
  </si>
  <si>
    <t>020109104</t>
  </si>
  <si>
    <t>Behandeling met hormonen bij niet uitgezaaide tumoren bij prostaatkanker</t>
  </si>
  <si>
    <t>15D472</t>
  </si>
  <si>
    <t>020109105</t>
  </si>
  <si>
    <t>Behandeling bij uitzaaiingen met hormonen, tijdens een ziekenhuisopname bij kanker aan de mannelijke geslachtsorganen of kiemceltumor</t>
  </si>
  <si>
    <t>15D473</t>
  </si>
  <si>
    <t>020109106</t>
  </si>
  <si>
    <t>Behandeling met hormonen bij uitzaaiingen bij kanker aan de mannelijke geslachtsorganen of kiemceltumor</t>
  </si>
  <si>
    <t>15D474</t>
  </si>
  <si>
    <t>020109107</t>
  </si>
  <si>
    <t>Behandeling, tijdens een ziekenhuisopname met hormonen bij niet uitgezaaide tumoren bij kanker aan de mannelijke geslachtsorganen of kiemceltumor</t>
  </si>
  <si>
    <t>15D475</t>
  </si>
  <si>
    <t>020109108</t>
  </si>
  <si>
    <t>Behandeling met hormonen bij niet uitgezaaide tumoren bij kanker aan de mannelijke geslachtsorganen of kiemceltumor</t>
  </si>
  <si>
    <t>15D476</t>
  </si>
  <si>
    <t>020110100</t>
  </si>
  <si>
    <t>Behandeling bij uitzaaiingen met hormonen, tijdens een ziekenhuisopname bij blaaskanker</t>
  </si>
  <si>
    <t>15D477</t>
  </si>
  <si>
    <t>020110101</t>
  </si>
  <si>
    <t>Behandeling met hormonen bij uitzaaiingen bij blaaskanker</t>
  </si>
  <si>
    <t>15D478</t>
  </si>
  <si>
    <t>020110102</t>
  </si>
  <si>
    <t>Behandeling, tijdens een Ziekenhuisopname, met hormonen bij niet uitgezaaide tumoren bij blaaskanker</t>
  </si>
  <si>
    <t>15D479</t>
  </si>
  <si>
    <t>020110103</t>
  </si>
  <si>
    <t>Behandeling met hormonen bij niet uitgezaaide tumoren bij blaaskanker</t>
  </si>
  <si>
    <t>15D480</t>
  </si>
  <si>
    <t>020110104</t>
  </si>
  <si>
    <t>Behandeling bij uitzaaiingen met hormonen, tijdens een ziekenhuisopname bij kanker aan de nier(en) of urineweg(en)</t>
  </si>
  <si>
    <t>15D481</t>
  </si>
  <si>
    <t>020110105</t>
  </si>
  <si>
    <t>Behandeling met hormonen bij uitzaaiingen bij kanker aan de nier(en) of urineweg(en)</t>
  </si>
  <si>
    <t>15D482</t>
  </si>
  <si>
    <t>020110106</t>
  </si>
  <si>
    <t>Behandeling, tijdens een ziekenhuisopname, met hormonen bij niet uitgezaaide tumoren bij kanker aan de nier(en) of urineweg(en)</t>
  </si>
  <si>
    <t>15D483</t>
  </si>
  <si>
    <t>020110107</t>
  </si>
  <si>
    <t>Behandeling met hormonen bij niet uitgezaaide tumoren bij kanker aan de nier(en) of urineweg(en)</t>
  </si>
  <si>
    <t>15D484</t>
  </si>
  <si>
    <t>020112047</t>
  </si>
  <si>
    <t>Behandeling met hormonen bij uitzaaiingen bij kanker aan de schildklier/ klier die te maken heeft met de stofwisseling</t>
  </si>
  <si>
    <t>15D485</t>
  </si>
  <si>
    <t>020112048</t>
  </si>
  <si>
    <t>Behandeling met hormonen bij uitzaaiingen tijdens een ziekenhuisopname bij kanker aan de schildklier/ klier die te maken heeft met de stofwisseling</t>
  </si>
  <si>
    <t>15D486</t>
  </si>
  <si>
    <t>020112049</t>
  </si>
  <si>
    <t>Behandeling met hormonen bij niet-uitgezaaide tumoren bij kanker aan de schildklier/ klier die te maken heeft met de stofwisseling</t>
  </si>
  <si>
    <t>15D487</t>
  </si>
  <si>
    <t>020112050</t>
  </si>
  <si>
    <t>Behandeling met hormonen bij niet-uitgezaaide tumoren tijdens een ziekenhuisopname bij kanker aan de schildklier/ klier die te maken heeft met de stofwisseling</t>
  </si>
  <si>
    <t>15D488</t>
  </si>
  <si>
    <t>020117046</t>
  </si>
  <si>
    <t>Behandeling met hormonen bij uitzaaiingen bij een kwaadaardig gezwel</t>
  </si>
  <si>
    <t>15D489</t>
  </si>
  <si>
    <t>020117047</t>
  </si>
  <si>
    <t>Behandeling met hormonen bij uitzaaiingen tijdens een ziekenhuisopname bij een kwaadaardig gezwel</t>
  </si>
  <si>
    <t>15D490</t>
  </si>
  <si>
    <t>020117048</t>
  </si>
  <si>
    <t>Behandeling met hormonen bij niet-uitgezaaide tumoren bij een kwaadaardig gezwel</t>
  </si>
  <si>
    <t>15D491</t>
  </si>
  <si>
    <t>020117049</t>
  </si>
  <si>
    <t>Behandeling met hormonen bij niet-uitgezaaide tumoren tijdens een ziekenhuisopname bij een kwaadaardig gezwel</t>
  </si>
  <si>
    <t>15D492</t>
  </si>
  <si>
    <t>028899046</t>
  </si>
  <si>
    <t>Kijkoperatie van de dikke darm bij de screening op kanker van dikke darm of endeldarm</t>
  </si>
  <si>
    <t>15D494</t>
  </si>
  <si>
    <t>028999065</t>
  </si>
  <si>
    <t>Behandeling met hormonen tijdens een ziekenhuisopname bij een ziekte waarbij het lichaam teveel rode bloedcellen, witte bloedcellen of bloedplaatjes aanmaakt</t>
  </si>
  <si>
    <t>15D495</t>
  </si>
  <si>
    <t>028999066</t>
  </si>
  <si>
    <t>Behandeling met hormonen bij een ziekte waarbij het lichaam teveel rode bloedcellen, witte bloedcellen of bloedplaatjes aanmaakt</t>
  </si>
  <si>
    <t>15D496</t>
  </si>
  <si>
    <t>028999067</t>
  </si>
  <si>
    <t>Behandeling met hormonen bij niet-uitgezaaide tumoren tijdens een ziekenhuisopname bij een ziekte waarbij het lichaam teveel rode bloedcellen, witte bloedcellen of bloedplaatjes aanmaakt</t>
  </si>
  <si>
    <t>15D497</t>
  </si>
  <si>
    <t>028999068</t>
  </si>
  <si>
    <t>Behandeling met hormonen bij niet-uitgezaaide tumoren bij ziekte waarbij het lichaam teveel rode bloedcellen, witte bloedcellen of bloedplaatjes aanmaakt</t>
  </si>
  <si>
    <t>15D498</t>
  </si>
  <si>
    <t>029099074</t>
  </si>
  <si>
    <t>Behandeling met hormonen bij uitzaaiingen tijdens een ziekenhuisopname bij kanker van het ademhalingsstelsel of van andere organen in de borstkas</t>
  </si>
  <si>
    <t>15D499</t>
  </si>
  <si>
    <t>029099075</t>
  </si>
  <si>
    <t>Behandeling met hormonen bij uitzaaiingen bij kanker van het ademhalingsstelsel of van andere organen in de borstkas</t>
  </si>
  <si>
    <t>15D500</t>
  </si>
  <si>
    <t>029099076</t>
  </si>
  <si>
    <t>Behandeling met hormonen bij niet-uitgezaaide tumoren tijdens een ziekenhuisopname bij kanker van het ademhalingsstelsel of van andere organen in de borstkas</t>
  </si>
  <si>
    <t>15D501</t>
  </si>
  <si>
    <t>029099077</t>
  </si>
  <si>
    <t>Behandeling met hormonen bij niet-uitgezaaide tumoren bij kanker van het ademhalingsstelsel of van andere organen in de borstkas</t>
  </si>
  <si>
    <t>15D502</t>
  </si>
  <si>
    <t>029199269</t>
  </si>
  <si>
    <t>Behandeling bij uitzaaiingen met hormonen, tijdens een ziekenhuisopname bij kanker van dikke darm of endeldarm</t>
  </si>
  <si>
    <t>15D503</t>
  </si>
  <si>
    <t>029199270</t>
  </si>
  <si>
    <t>Behandeling met hormonen bij uitzaaiingen bij kanker van dikke darm of endeldarm</t>
  </si>
  <si>
    <t>15D504</t>
  </si>
  <si>
    <t>029199271</t>
  </si>
  <si>
    <t>Behandeling, tijdens een ziekenhuisopname met hormonen bij niet uitgezaaide tumoren bij kanker van dikke darm of endeldarm</t>
  </si>
  <si>
    <t>15D505</t>
  </si>
  <si>
    <t>029199272</t>
  </si>
  <si>
    <t>Behandeling met hormonen bij niet uitgezaaide tumoren bij kanker van dikke darm of endeldarm</t>
  </si>
  <si>
    <t>15D506</t>
  </si>
  <si>
    <t>029199273</t>
  </si>
  <si>
    <t>Behandeling bij uitzaaiingen met hormonen, tijdens een ziekenhuisopname bij slokdarm of maagmondkanker</t>
  </si>
  <si>
    <t>15D507</t>
  </si>
  <si>
    <t>029199274</t>
  </si>
  <si>
    <t>Behandeling met hormonen bij uitzaaiingen bij slokdarm of maagmondkanker</t>
  </si>
  <si>
    <t>15D508</t>
  </si>
  <si>
    <t>029199275</t>
  </si>
  <si>
    <t>Behandeling, tijdens een ziekenhuisopname met hormonen bij niet uitgezaaide tumoren bij slokdarm of maagmondkanker</t>
  </si>
  <si>
    <t>15D509</t>
  </si>
  <si>
    <t>029199276</t>
  </si>
  <si>
    <t>Behandeling met hormonen bij niet uitgezaaide tumoren bij slokdarm of maagmondkanker</t>
  </si>
  <si>
    <t>15D510</t>
  </si>
  <si>
    <t>029199277</t>
  </si>
  <si>
    <t>Behandeling bij uitzaaiingen met hormonen, tijdens een ziekenhuisopname bij maagkanker</t>
  </si>
  <si>
    <t>15D511</t>
  </si>
  <si>
    <t>029199278</t>
  </si>
  <si>
    <t>Behandeling met hormonen bij uitzaaiingen bij maagkanker</t>
  </si>
  <si>
    <t>15D512</t>
  </si>
  <si>
    <t>029199279</t>
  </si>
  <si>
    <t>Behandeling, tijdens een ziekenhuisopname met hormonen bij niet uitgezaaide tumoren bij maagkanker</t>
  </si>
  <si>
    <t>15D513</t>
  </si>
  <si>
    <t>029199280</t>
  </si>
  <si>
    <t>Behandeling met hormonen bij niet uitgezaaide tumoren bij maagkanker</t>
  </si>
  <si>
    <t>15D514</t>
  </si>
  <si>
    <t>029199281</t>
  </si>
  <si>
    <t>Behandeling bij uitzaaiingen met hormonen, tijdens een ziekenhuisopname bij kanker buikorganen</t>
  </si>
  <si>
    <t>15D515</t>
  </si>
  <si>
    <t>029199282</t>
  </si>
  <si>
    <t>Behandeling met hormonen bij uitzaaiingen bij kanker buikorganen</t>
  </si>
  <si>
    <t>15D516</t>
  </si>
  <si>
    <t>029199283</t>
  </si>
  <si>
    <t>Behandeling, tijdens een ziekenhuisopname met hormonen bij niet uitgezaaide tumoren bij kanker buikorganen</t>
  </si>
  <si>
    <t>15D517</t>
  </si>
  <si>
    <t>029199284</t>
  </si>
  <si>
    <t>Behandeling met hormonen bij niet uitgezaaide tumoren bij kanker buikorganen</t>
  </si>
  <si>
    <t>15D518</t>
  </si>
  <si>
    <t>029299053</t>
  </si>
  <si>
    <t>Behandeling met hormonen bij uitzaaiingen bij kanker van lip of mond of keelholte of hals</t>
  </si>
  <si>
    <t>15D519</t>
  </si>
  <si>
    <t>029299054</t>
  </si>
  <si>
    <t>Behandeling met hormonen bij uitzaaiingen tijdens een ziekenhuisopname bij kanker van lip of mond of keelholte of hals</t>
  </si>
  <si>
    <t>15D520</t>
  </si>
  <si>
    <t>029299055</t>
  </si>
  <si>
    <t>Behandeling met hormonen bij niet-uitgezaaide tumoren bij kanker van lip of mond of keelholte of hals</t>
  </si>
  <si>
    <t>15D521</t>
  </si>
  <si>
    <t>029299056</t>
  </si>
  <si>
    <t>Behandeling met hormonen bij niet-uitgezaaide tumoren tijdens een ziekenhuisopname bij kanker van lip of mond of keelholte of hals</t>
  </si>
  <si>
    <t>15D522</t>
  </si>
  <si>
    <t>029399061</t>
  </si>
  <si>
    <t>Behandeling met hormonen bij uitzaaiingen tijdens een ziekenhuisopname bij kanker van bot, kraakbeen of weke delen</t>
  </si>
  <si>
    <t>15D523</t>
  </si>
  <si>
    <t>029399062</t>
  </si>
  <si>
    <t>Behandeling met hormonen bij uitzaaiingen bij kanker van bot, kraakbeen of weke delen</t>
  </si>
  <si>
    <t>15D524</t>
  </si>
  <si>
    <t>029399063</t>
  </si>
  <si>
    <t>Behandeling met hormonen bij niet-uitgezaaide tumoren tijdens een ziekenhuisopname bij kanker van bot, kraakbeen of weke delen</t>
  </si>
  <si>
    <t>15D525</t>
  </si>
  <si>
    <t>029399064</t>
  </si>
  <si>
    <t>Behandeling met hormonen bij niet-uitgezaaide tumoren bij kanker van bot, kraakbeen of weke delen</t>
  </si>
  <si>
    <t>15D526</t>
  </si>
  <si>
    <t>029499053</t>
  </si>
  <si>
    <t>Behandeling met hormonen bij uitzaaiingen tijdens een ziekenhuisopname bij huidkanker of voortekenen daarvan</t>
  </si>
  <si>
    <t>15D527</t>
  </si>
  <si>
    <t>029499054</t>
  </si>
  <si>
    <t>Behandeling met hormonen bij uitzaaiingen bij huidkanker of voortekenen daarvan</t>
  </si>
  <si>
    <t>15D528</t>
  </si>
  <si>
    <t>029499055</t>
  </si>
  <si>
    <t>Behandeling met hormonen bij niet-uitgezaaide tumoren tijdens een ziekenhuisopname bij huidkanker of voortekenen daarvan</t>
  </si>
  <si>
    <t>15D529</t>
  </si>
  <si>
    <t>029499056</t>
  </si>
  <si>
    <t>Behandeling met hormonen bij niet-uitgezaaide tumoren bij huidkanker of voortekenen daarvan</t>
  </si>
  <si>
    <t>15D530</t>
  </si>
  <si>
    <t>029799081</t>
  </si>
  <si>
    <t>Behandeling bij uitzaaiingen met hormonen, tijdens een ziekenhuisopname bij kanker van de hersenvliezen/ van het zenuwstelsel/ in de hersenen</t>
  </si>
  <si>
    <t>15D531</t>
  </si>
  <si>
    <t>029799082</t>
  </si>
  <si>
    <t>Behandeling met hormonen bij uitzaaiingen bij kanker van de hersenvliezen/ van het zenuwstelsel/ in de hersenen</t>
  </si>
  <si>
    <t>15D532</t>
  </si>
  <si>
    <t>029799083</t>
  </si>
  <si>
    <t>Behandeling, tijdens een ziekenhuisopname met hormonen bij niet uitgezaaide tumoren bij kanker van de hersenvliezen/ van het zenuwstelsel/ in de hersenen</t>
  </si>
  <si>
    <t>15D533</t>
  </si>
  <si>
    <t>029799084</t>
  </si>
  <si>
    <t>Behandeling met hormonen bij niet uitgezaaide tumoren bij kanker van de hersenvliezen/ van het zenuwstelsel/ in de hersenen</t>
  </si>
  <si>
    <t>15D534</t>
  </si>
  <si>
    <t>029799085</t>
  </si>
  <si>
    <t>Zeer ingewikkelde en langdurige operatie aan de wervelkolom tijdens een ziekenhuisopname bij goedaardig of kwaadaardig gezwel van de hersenvliezen/ van het zenuwstelsel/ in de hersenen</t>
  </si>
  <si>
    <t>15D535</t>
  </si>
  <si>
    <t>029799086</t>
  </si>
  <si>
    <t>Zeer ingewikkelde en langdurige operatie aan de wervelkolom bij goedaardig of kwaadaardig gezwel van de hersenvliezen/ van het zenuwstelsel/ in de hersenen</t>
  </si>
  <si>
    <t>15D536</t>
  </si>
  <si>
    <t>029799087</t>
  </si>
  <si>
    <t>Ingewikkelde en langdurige operatie aan de wervelkolom tijdens een ziekenhuisopname bij goedaardig of kwaadaardig gezwel van de hersenvliezen/ van het zenuwstelsel/ in de hersenen</t>
  </si>
  <si>
    <t>15D537</t>
  </si>
  <si>
    <t>029799088</t>
  </si>
  <si>
    <t>Ingewikkelde en langdurige operatie aan de wervelkolom bij goedaardig of kwaadaardig gezwel van de hersenvliezen/ van het zenuwstelsel/ in de hersenen</t>
  </si>
  <si>
    <t>15D538</t>
  </si>
  <si>
    <t>029799089</t>
  </si>
  <si>
    <t>Ingewikkelde operatie aan de wervelkolom tijdens een ziekenhuisopname bij goedaardig of kwaadaardig gezwel van de hersenvliezen/ van het zenuwstelsel/ in de hersenen</t>
  </si>
  <si>
    <t>15D539</t>
  </si>
  <si>
    <t>029799090</t>
  </si>
  <si>
    <t>Ingewikkelde operatie aan de wervelkolom bij goedaardig of kwaadaardig gezwel van de hersenvliezen/ van het zenuwstelsel/ in de hersenen</t>
  </si>
  <si>
    <t>15D550</t>
  </si>
  <si>
    <t>029999033</t>
  </si>
  <si>
    <t>Zeer ingewikkelde en langdurige operatie aan de wervelkolom tijdens een ziekenhuisopname bij een goedaardig of kwaadaardig gezwel</t>
  </si>
  <si>
    <t>029999034</t>
  </si>
  <si>
    <t>Zeer ingewikkelde en langdurige operatie aan de wervelkolom bij een goedaardig of kwaadaardig gezwel</t>
  </si>
  <si>
    <t>029999035</t>
  </si>
  <si>
    <t>Ingewikkelde en langdurige operatie aan de wervelkolom tijdens een ziekenhuisopname bij een goedaardig of kwaadaardig gezwel</t>
  </si>
  <si>
    <t>029999036</t>
  </si>
  <si>
    <t>Ingewikkelde en langdurige operatie aan de wervelkolom bij een goedaardig of kwaadaardig gezwel</t>
  </si>
  <si>
    <t>029999037</t>
  </si>
  <si>
    <t>Ingewikkelde operatie aan de wervelkolom tijdens een ziekenhuisopname bij een goedaardig of kwaadaardig gezwel</t>
  </si>
  <si>
    <t>15D555</t>
  </si>
  <si>
    <t>029999038</t>
  </si>
  <si>
    <t>Ingewikkelde operatie aan de wervelkolom bij een goedaardig of kwaadaardig gezwel</t>
  </si>
  <si>
    <t>15D566</t>
  </si>
  <si>
    <t>039999024</t>
  </si>
  <si>
    <t>Verstrekking van chemotherapie en/of medicijnen die de afweer versterken tijdens een Ziekenhuisopname bij bloedarmoede of een andere ziekte van bloed of bloedvormende organen</t>
  </si>
  <si>
    <t>15D567</t>
  </si>
  <si>
    <t>039999025</t>
  </si>
  <si>
    <t>Verstrekking van chemotherapie en/of medicijnen die de afweer versterken bij bloedarmoede of een andere ziekte van bloed of bloedvormende organen</t>
  </si>
  <si>
    <t>15D568</t>
  </si>
  <si>
    <t>039999026</t>
  </si>
  <si>
    <t>Begeleiding bij chemotherapie en/of medicijnen die de afweer versterken tijdens een Ziekenhuisopname bij bloedarmoede of een andere ziekte van bloed of bloedvormende organen</t>
  </si>
  <si>
    <t>15D569</t>
  </si>
  <si>
    <t>039999027</t>
  </si>
  <si>
    <t>Begeleiding bij de behandeling met chemotherapie en/of medicijnen die de afweer versterken bij bloedarmoede of een andere ziekte van bloed of bloedvormende organen</t>
  </si>
  <si>
    <t>15D570</t>
  </si>
  <si>
    <t>069499064</t>
  </si>
  <si>
    <t>Groot herstel bij een aandoening van de aangezichtszenuw bij een stoornis van de aangezichtszenuw</t>
  </si>
  <si>
    <t>15D571</t>
  </si>
  <si>
    <t>069499065</t>
  </si>
  <si>
    <t>Correctie bij een aandoening van de aangezichtszenuw bij een stoornis van de aangezichtszenuw</t>
  </si>
  <si>
    <t>15D572</t>
  </si>
  <si>
    <t>069499066</t>
  </si>
  <si>
    <t>Correctie van een hangend ooglid of wenkbrauw bij een stoornis van de aangezichtszenuw</t>
  </si>
  <si>
    <t>15D573</t>
  </si>
  <si>
    <t>069499067</t>
  </si>
  <si>
    <t>Ooglidcorrectie bij een stoornis van de aangezichtszenuw</t>
  </si>
  <si>
    <t>15D574</t>
  </si>
  <si>
    <t>069899199</t>
  </si>
  <si>
    <t>EEG-registratie waarbij de elektrode in het hoofd wordt geplaatst ten behoeve van het al dan niet in aanmerking komen voor operatieve behandeling bij epilepsie of stuip</t>
  </si>
  <si>
    <t>15D575</t>
  </si>
  <si>
    <t>069899200</t>
  </si>
  <si>
    <t>Videomonitoring ten behoeve van het al dan niet in aanmerking komen voor operatieve behandeling bij epilepsie of stuip</t>
  </si>
  <si>
    <t>15D576</t>
  </si>
  <si>
    <t>069899201</t>
  </si>
  <si>
    <t>Onderzoeksfase ten behoeve van het al dan niet in aanmerking komen voor operatieve behandeling bij epilepsie of stuip</t>
  </si>
  <si>
    <t>15D581</t>
  </si>
  <si>
    <t>069899206</t>
  </si>
  <si>
    <t>Tussen 6 en 13 verpleegdagen met observatie en uitgebreid psychodiagnostisch/klinisch neurofysiologisch onderzoek bij epilepsie of stuip</t>
  </si>
  <si>
    <t>15D582</t>
  </si>
  <si>
    <t>069899207</t>
  </si>
  <si>
    <t>Tussen 6 en 13 verpleegdagen en uitgebreid en psychodiagnostisch/klinisch neurofysiologisch onderzoek bij epilepsie of stuip</t>
  </si>
  <si>
    <t>15D602</t>
  </si>
  <si>
    <t>070601019</t>
  </si>
  <si>
    <t>Ingreep bij verhoogde oogdruk bij een verhoogde oogdruk</t>
  </si>
  <si>
    <t>15D603</t>
  </si>
  <si>
    <t>070601020</t>
  </si>
  <si>
    <t>Laserbehandeling bij verhoogde oogdruk bij een verhoogde oogdruk</t>
  </si>
  <si>
    <t>15D605</t>
  </si>
  <si>
    <t>099799032</t>
  </si>
  <si>
    <t>Operatie tijdens een ziekenhuisopname bij een verstoord evenwicht tussen de aan en afvoer van lymfevocht</t>
  </si>
  <si>
    <t>15D607</t>
  </si>
  <si>
    <t>099799034</t>
  </si>
  <si>
    <t>Behandeling bij een verstoord evenwicht tussen de aan en afvoer van lymfevocht</t>
  </si>
  <si>
    <t>15D612</t>
  </si>
  <si>
    <t>099999039</t>
  </si>
  <si>
    <t>Begeleiding bij behandeling van vaatafwijkingen in het hoofd met een ziekenhuisopname van 6 tot maximaal 28 verpleegdagen bij een bloeding in de ruimte tussen schedel en hersenen</t>
  </si>
  <si>
    <t>15D613</t>
  </si>
  <si>
    <t>099999040</t>
  </si>
  <si>
    <t>Ziekenhuisopname van 6 tot maximaal 28 verpleegdagen bij een bloeding in de ruimte tussen schedel en hersenen (subarachnoïdale bloeding)</t>
  </si>
  <si>
    <t>15D614</t>
  </si>
  <si>
    <t>099999041</t>
  </si>
  <si>
    <t>Begeleiding bij behandeling van vaatafwijkingen in het hoofd tijdens een ziekenhuisopname met meer dan 28 verpleegdagen bij een bloeding in de ruimte tussen schedel en hersenen</t>
  </si>
  <si>
    <t>15D615</t>
  </si>
  <si>
    <t>099999042</t>
  </si>
  <si>
    <t>Ziekenhuisopname met meer dan 28 verpleegdagen bij een bloeding in de ruimte tussen schedel en hersenen (subarachnoïdale bloeding)</t>
  </si>
  <si>
    <t>15D616</t>
  </si>
  <si>
    <t>099999044</t>
  </si>
  <si>
    <t>Begeleiding bij behandeling van vaatafwijkingen in het hoofd tijdens een ziekenhuisopname van 6 tot maximaal 28 verpleegdagen bij een bloeding in de hersenen of binnen de schedel</t>
  </si>
  <si>
    <t>15D617</t>
  </si>
  <si>
    <t>099999045</t>
  </si>
  <si>
    <t>Ziekenhuisopname van 6 tot maximaal 28 verpleegdagen bij een bloeding in de hersenen of binnen de schedel</t>
  </si>
  <si>
    <t>15D618</t>
  </si>
  <si>
    <t>099999046</t>
  </si>
  <si>
    <t>Begeleiding bij behandeling van vaatafwijkingen in het hoofd tijdens een ziekenhuisopname met meer dan 28 verpleegdagen bij een bloeding in de hersenen of binnen de schedel</t>
  </si>
  <si>
    <t>15D619</t>
  </si>
  <si>
    <t>099999047</t>
  </si>
  <si>
    <t>Ziekenhuisopname met meer dan 28 verpleegdagen bij een bloeding in de hersenen of binnen de schedel</t>
  </si>
  <si>
    <t>15D623</t>
  </si>
  <si>
    <t>109799052</t>
  </si>
  <si>
    <t>Neusschelp-operatie bij een allergie</t>
  </si>
  <si>
    <t>15D624</t>
  </si>
  <si>
    <t>120201013</t>
  </si>
  <si>
    <t>Maximaal 2 dagbehandelingen of 6 of meer polikliniekbezoeken/ consultaties op afstand bij een huidaandoening met blaren</t>
  </si>
  <si>
    <t>15D625</t>
  </si>
  <si>
    <t>120201014</t>
  </si>
  <si>
    <t>Diagnostiek/ ingreep en/of meer dan 2 polikliniekbezoeken/ consultaties op afstand bij een huidaandoening met blaren</t>
  </si>
  <si>
    <t>15D629</t>
  </si>
  <si>
    <t>120401013</t>
  </si>
  <si>
    <t>Maximaal 2 dagbehandelingen of 6 of meer polikliniekbezoeken/ consultaties op afstand bij een huidaandoening met bultjes en schilfers</t>
  </si>
  <si>
    <t>15D630</t>
  </si>
  <si>
    <t>120401014</t>
  </si>
  <si>
    <t>Diagnostiek/ ingreep en/of meer dan 2 polikliniekbezoeken/ consultaties op afstand bij een huidaandoening met bultjes en schilfers</t>
  </si>
  <si>
    <t>15D631</t>
  </si>
  <si>
    <t>120401015</t>
  </si>
  <si>
    <t>Lichttherapie bij Een huidaandoening met bultjes en schilfers</t>
  </si>
  <si>
    <t>15D632</t>
  </si>
  <si>
    <t>129999084</t>
  </si>
  <si>
    <t>Lichttherapie bij Een pigmentstoornis</t>
  </si>
  <si>
    <t>15D633</t>
  </si>
  <si>
    <t>129999085</t>
  </si>
  <si>
    <t>Maximaal 2 dagbehandelingen of 6 of meer polikliniekbezoeken/ consultaties op afstand bij een pigmentstoornis</t>
  </si>
  <si>
    <t>15D634</t>
  </si>
  <si>
    <t>129999086</t>
  </si>
  <si>
    <t>Diagnostiek/ ingreep en/of meer dan 2 polikliniekbezoeken/ consultaties op afstand bij een pigmentstoornis</t>
  </si>
  <si>
    <t>15D635</t>
  </si>
  <si>
    <t>129999087</t>
  </si>
  <si>
    <t>Lichttherapie bij een open been/ doorligwond/ aandoening van huid of onderhuids bindweefsel</t>
  </si>
  <si>
    <t>15D636</t>
  </si>
  <si>
    <t>129999088</t>
  </si>
  <si>
    <t>Max 2 dagbehandelingen of behandelingen oedeem met luchtdruk apparaat of 6 of meer polikliniekbezoeken/consultaties op afstand bij open been/ doorligwond/ aandoening van huid of onderhuids bindweefsel</t>
  </si>
  <si>
    <t>15D637</t>
  </si>
  <si>
    <t>129999089</t>
  </si>
  <si>
    <t>Diagnostiek/ ingreep en/of meer dan 2 polikliniekbezoeken/ consultaties op afstand bij een open been/ doorligwond/ aandoening van huid en/of onderhuids bindweefsel</t>
  </si>
  <si>
    <t>15D639</t>
  </si>
  <si>
    <t>129999091</t>
  </si>
  <si>
    <t>Maximaal 2 dagbehandelingen of 6 of meer polikliniekbezoeken/ consultaties op afstand bij verdenking op huidziekte/ geen huidziekte</t>
  </si>
  <si>
    <t>15D640</t>
  </si>
  <si>
    <t>129999092</t>
  </si>
  <si>
    <t>Diagnostiek/ ingreep en/of meer dan 2 polikliniekbezoeken/ consultaties op afstand bij verdenking op huidziekte/ geen huidziekte</t>
  </si>
  <si>
    <t>15D641</t>
  </si>
  <si>
    <t>131999257</t>
  </si>
  <si>
    <t>Zeer ingewikkelde en langdurige operatie aan de wervelkolom tijdens een ziekenhuisopname bij een ziekte van botspierstelsel</t>
  </si>
  <si>
    <t>15D642</t>
  </si>
  <si>
    <t>131999258</t>
  </si>
  <si>
    <t>Zeer ingewikkelde en langdurige operatie aan de wervelkolom bij een ziekte van botspierstelsel</t>
  </si>
  <si>
    <t>131999259</t>
  </si>
  <si>
    <t>Ingewikkelde en langdurige operatie aan de wervelkolom tijdens een ziekenhuisopname bij een ziekte van botspierstelsel</t>
  </si>
  <si>
    <t>131999260</t>
  </si>
  <si>
    <t>Ingewikkelde en langdurige operatie aan de wervelkolom bij een ziekte van botspierstelsel</t>
  </si>
  <si>
    <t>131999261</t>
  </si>
  <si>
    <t>Ingewikkelde operatie aan de wervelkolom tijdens een ziekenhuisopname bij een ziekte van botspierstelsel</t>
  </si>
  <si>
    <t>131999262</t>
  </si>
  <si>
    <t>Ingewikkelde operatie aan de wervelkolom bij een ziekte van botspierstelsel</t>
  </si>
  <si>
    <t>131999263</t>
  </si>
  <si>
    <t>Operatie aan de wervelkolom waaronder nekhernia of operatie aan meerdere wervels tijdens een ziekenhuisopname bij een ziekte van botspierstelsel</t>
  </si>
  <si>
    <t>131999264</t>
  </si>
  <si>
    <t>Operatie aan de wervelkolom waaronder aan een nekhernia of operatie aan meerdere wervels bij een ziekte van botspierstelsel</t>
  </si>
  <si>
    <t>131999272</t>
  </si>
  <si>
    <t>Niet-operatieve behandeling met ziekenhuisopname bij een ziekte van botspierstelsel</t>
  </si>
  <si>
    <t>15D657</t>
  </si>
  <si>
    <t>131999276</t>
  </si>
  <si>
    <t>Specialistisch orthopedisch onderzoek/ begeleiding/ behandeling van dansers en musici in een gespecialiseerd centrum bij een ziekte van botspierstelsel</t>
  </si>
  <si>
    <t>15D658</t>
  </si>
  <si>
    <t>149399056</t>
  </si>
  <si>
    <t>Uitgebreide operatie(s) bij een aandoening van baarmoeder/eierstok/ eileider</t>
  </si>
  <si>
    <t>15D659</t>
  </si>
  <si>
    <t>149399057</t>
  </si>
  <si>
    <t>Uitgebreide operatie bij een aandoening van baarmoeder/eierstok/ eileider</t>
  </si>
  <si>
    <t>15D660</t>
  </si>
  <si>
    <t>149999081</t>
  </si>
  <si>
    <t>Inbrengen/ vervangen/ verwijderen van een apparaat dat elektrische pulsen geeft bij plasklachten (LUTS)</t>
  </si>
  <si>
    <t>15D661</t>
  </si>
  <si>
    <t>170901058</t>
  </si>
  <si>
    <t>Zeer ingewikkelde en langdurige operatie aan de wervelkolom tijdens een ziekenhuisopname bij een aangeboren afwijking botspierstelsel</t>
  </si>
  <si>
    <t>170901059</t>
  </si>
  <si>
    <t>Zeer ingewikkelde en langdurige operatie aan de wervelkolom bij een aangeboren afwijking botspierstelsel</t>
  </si>
  <si>
    <t>170901060</t>
  </si>
  <si>
    <t>Ingewikkelde en langdurige operatie aan de wervelkolom tijdens een ziekenhuisopname bij een aangeboren afwijking botspierstelsel</t>
  </si>
  <si>
    <t>170901061</t>
  </si>
  <si>
    <t>Ingewikkelde en langdurige operatie aan de wervelkolom bij een aangeboren afwijking botspierstelsel</t>
  </si>
  <si>
    <t>170901062</t>
  </si>
  <si>
    <t>Ingewikkelde operatie aan de wervelkolom tijdens een ziekenhuisopname bij een aangeboren afwijking botspierstelsel</t>
  </si>
  <si>
    <t>170901063</t>
  </si>
  <si>
    <t>Ingewikkelde operatie aan de wervelkolom bij een aangeboren afwijking botspierstelsel</t>
  </si>
  <si>
    <t>170901068</t>
  </si>
  <si>
    <t>Operatie aan de wervelkolom tijdens een ziekenhuisopname bij een aangeboren afwijking botspierstelsel</t>
  </si>
  <si>
    <t>15D672</t>
  </si>
  <si>
    <t>170901069</t>
  </si>
  <si>
    <t>Operatie aan de wervelkolom bij een aangeboren afwijking botspierstelsel</t>
  </si>
  <si>
    <t>15D694</t>
  </si>
  <si>
    <t>192001063</t>
  </si>
  <si>
    <t>Zeer ingewikkelde en langdurige operatie aan de wervelkolom tijdens een ziekenhuisopname bij complicatie als gevolg van een chirurgische of medische behandeling aan de wervelkolom</t>
  </si>
  <si>
    <t>192001064</t>
  </si>
  <si>
    <t>Zeer ingewikkelde en langdurige operatie aan de wervelkolom bij complicatie als gevolg van een chirurgische of medische behandeling aan de wervelkolom</t>
  </si>
  <si>
    <t>192001065</t>
  </si>
  <si>
    <t>Ingewikkelde en langdurige operatie aan de wervelkolom tijdens een ziekenhuisopname bij complicatie als gevolg van een chirurgische of medische behandeling aan de wervelkolom</t>
  </si>
  <si>
    <t>192001066</t>
  </si>
  <si>
    <t>Ingewikkelde en langdurige operatie aan de wervelkolom bij complicatie als gevolg van een chirurgische of medische behandeling aan de wervelkolom</t>
  </si>
  <si>
    <t>192001067</t>
  </si>
  <si>
    <t>Ingewikkelde operatie aan de wervelkolom tijdens een ziekenhuisopname bij complicatie als gevolg van een chirurgische of medische behandeling aan de wervelkolom</t>
  </si>
  <si>
    <t>192001068</t>
  </si>
  <si>
    <t>Ingewikkelde operatie aan de wervelkolom bij complicatie als gevolg van een chirurgische of medische behandeling aan de wervelkolom</t>
  </si>
  <si>
    <t>192001069</t>
  </si>
  <si>
    <t>Operatie aan de wervelkolom waaronder nekhernia of aan meerdere wervels tijdens een ziekenhuisopname bij complicatie als gevolg van een chirurgische of medische behandeling aan de wervelkolom</t>
  </si>
  <si>
    <t>192001070</t>
  </si>
  <si>
    <t>Operatie aan de wervelkolom waaronder aan een nekhernia of operatie aan meerdere wervels bij complicatie als gevolg van een chirurgische of medische behandeling aan de wervelkolom</t>
  </si>
  <si>
    <t>199299091</t>
  </si>
  <si>
    <t>Zeer ingewikkelde en langdurige operatie aan de wervelkolom tijdens een ziekenhuisopname bij letsel</t>
  </si>
  <si>
    <t>199299092</t>
  </si>
  <si>
    <t>Zeer ingewikkelde en langdurige operatie aan de wervelkolom bij letsel</t>
  </si>
  <si>
    <t>199299093</t>
  </si>
  <si>
    <t>Ingewikkelde en langdurige operatie aan de wervelkolom tijdens een ziekenhuisopname bij letsel</t>
  </si>
  <si>
    <t>199299094</t>
  </si>
  <si>
    <t>Ingewikkelde en langdurige operatie aan de wervelkolom bij letsel</t>
  </si>
  <si>
    <t>199299095</t>
  </si>
  <si>
    <t>Ingewikkelde operatie aan de wervelkolom tijdens een ziekenhuisopname bij letsel</t>
  </si>
  <si>
    <t>199299096</t>
  </si>
  <si>
    <t>Ingewikkelde operatie aan de wervelkolom bij letsel</t>
  </si>
  <si>
    <t>15D730</t>
  </si>
  <si>
    <t>219799018</t>
  </si>
  <si>
    <t>1 of 2 polikliniekbezoeken/ consultaties op afstand bij hart- longrevalidatie</t>
  </si>
  <si>
    <t>15D786</t>
  </si>
  <si>
    <t>990003024</t>
  </si>
  <si>
    <t>Een consult door specialisme gynaecologie tijdens een verblijf of klinische zorgdag in de thuissituatie voor een ander specialisme</t>
  </si>
  <si>
    <t>020107047</t>
  </si>
  <si>
    <t>Begeleiding bij de behandeling met medicijnen die de afweer versterken, tijdens een ziekenhuisopname bij borstkanker</t>
  </si>
  <si>
    <t>15D899</t>
  </si>
  <si>
    <t>020107048</t>
  </si>
  <si>
    <t>Begeleiding bij de behandeling met medicijnen die de afweer versterken bij borstkanker</t>
  </si>
  <si>
    <t>15D900</t>
  </si>
  <si>
    <t>020108053</t>
  </si>
  <si>
    <t>Toediening van chemotherapie en/of medicijnen die de afweer versterken tijdens een ziekenhuisopname bij baarmoederhalskanker</t>
  </si>
  <si>
    <t>15D901</t>
  </si>
  <si>
    <t>020108054</t>
  </si>
  <si>
    <t>Toediening van chemotherapie en/of medicijnen die de afweer versterken bij baarmoederhalskanker</t>
  </si>
  <si>
    <t>15D902</t>
  </si>
  <si>
    <t>020108055</t>
  </si>
  <si>
    <t>Begeleiding bij de behandeling met chemotherapie en/of medicijnen die de afweer versterken, tijdens een ziekenhuisopname bij baarmoederhalskanker</t>
  </si>
  <si>
    <t>15D903</t>
  </si>
  <si>
    <t>020108056</t>
  </si>
  <si>
    <t>Begeleiding bij de behandeling met chemotherapie en/of medicijnen die de afweer versterken bij baarmoederhalskanker</t>
  </si>
  <si>
    <t>15D904</t>
  </si>
  <si>
    <t>020108058</t>
  </si>
  <si>
    <t>Toediening van medicijnen die de afweer versterken, tijdens een ziekenhuisopname bij baarmoederhalskanker</t>
  </si>
  <si>
    <t>15D905</t>
  </si>
  <si>
    <t>020108059</t>
  </si>
  <si>
    <t>Toediening van medicijnen die de afweer versterken via een infuus of injectie bij baarmoederhalskanker</t>
  </si>
  <si>
    <t>15D906</t>
  </si>
  <si>
    <t>020108060</t>
  </si>
  <si>
    <t>Begeleiding bij de behandeling met medicijnen die de afweer versterken, tijdens een ziekenhuisopname bij baarmoederhalskanker</t>
  </si>
  <si>
    <t>15D907</t>
  </si>
  <si>
    <t>020108061</t>
  </si>
  <si>
    <t>Begeleiding bij de behandeling met medicijnen die de afweer versterken bij baarmoederhalskanker</t>
  </si>
  <si>
    <t>15D908</t>
  </si>
  <si>
    <t>020108063</t>
  </si>
  <si>
    <t>Toediening van chemotherapie tijdens een ziekenhuisopname bij uitzaaiingen bij baarmoederhalskanker</t>
  </si>
  <si>
    <t>15D909</t>
  </si>
  <si>
    <t>020108064</t>
  </si>
  <si>
    <t>Toediening van chemotherapie bij uitzaaiingen bij baarmoederhalskanker</t>
  </si>
  <si>
    <t>15D910</t>
  </si>
  <si>
    <t>020108065</t>
  </si>
  <si>
    <t>Begeleiding bij de behandeling met chemotherapie, tijdens een ziekenhuisopname bij baarmoederhalskanker</t>
  </si>
  <si>
    <t>15D911</t>
  </si>
  <si>
    <t>020108066</t>
  </si>
  <si>
    <t>Begeleiding bij de behandeling met chemotherapie bij uitzaaiingen bij baarmoederhalskanker</t>
  </si>
  <si>
    <t>15D912</t>
  </si>
  <si>
    <t>020108068</t>
  </si>
  <si>
    <t>Toediening van chemotherapie bij niet uitgezaaide tumoren, tijdens een ziekenhuisopname bij baarmoederhalskanker</t>
  </si>
  <si>
    <t>15D913</t>
  </si>
  <si>
    <t>020108069</t>
  </si>
  <si>
    <t>Toediening van chemotherapie bij niet uitgezaaide tumoren bij baarmoederhalskanker</t>
  </si>
  <si>
    <t>15D914</t>
  </si>
  <si>
    <t>020108070</t>
  </si>
  <si>
    <t>Begeleiding bij de behandeling met chemotherapie bij niet uitgezaaide tumoren, tijdens een ziekenhuisopname bij baarmoederhalskanker</t>
  </si>
  <si>
    <t>15D915</t>
  </si>
  <si>
    <t>020108071</t>
  </si>
  <si>
    <t>Begeleiding bij de behandeling met chemotherapie bij niet uitgezaaide tumoren bij baarmoederhalskanker</t>
  </si>
  <si>
    <t>15D916</t>
  </si>
  <si>
    <t>020108077</t>
  </si>
  <si>
    <t>Ondersteunende en verlichtende zorg met maximaal 5 dagbehandelingen en/of verpleegdagen bij baarmoederhalskanker</t>
  </si>
  <si>
    <t>15D917</t>
  </si>
  <si>
    <t>020108078</t>
  </si>
  <si>
    <t>Ondersteunende en verlichtende zorg met 6 tot maximaal 28 dagbehandelingen en/of verpleegdagen bij baarmoederhalskanker</t>
  </si>
  <si>
    <t>15D918</t>
  </si>
  <si>
    <t>020108079</t>
  </si>
  <si>
    <t>Ondersteunende en verlichtende zorg met meer dan 28 dagbehandelingen en/of verpleegdagen bij baarmoederhalskanker</t>
  </si>
  <si>
    <t>15D919</t>
  </si>
  <si>
    <t>020108080</t>
  </si>
  <si>
    <t>Ondersteunende en verlichtende zorg met onderzoek(en) en/of behandeling(en) bij baarmoederhalskanker</t>
  </si>
  <si>
    <t>15D920</t>
  </si>
  <si>
    <t>020108081</t>
  </si>
  <si>
    <t>Ondersteunende en verlichtende zorg met 1 tot 2 dagbehandelingen of meer dan 2 polikliniekbezoeken/ consultaties op afstand of meer dan 2 onderzoeken bij baarmoederhalskanker</t>
  </si>
  <si>
    <t>15D921</t>
  </si>
  <si>
    <t>020108082</t>
  </si>
  <si>
    <t>Ondersteunende en verlichtende zorg met 1 of 2 polikliniekbezoeken/ consultaties op afstand bij baarmoederhalskanker</t>
  </si>
  <si>
    <t>15D922</t>
  </si>
  <si>
    <t>020108099</t>
  </si>
  <si>
    <t>Toediening van chemotherapie en/of medicijnen die de afweer versterken tijdens een ziekenhuisopname bij baarmoederkanker</t>
  </si>
  <si>
    <t>15D923</t>
  </si>
  <si>
    <t>020108100</t>
  </si>
  <si>
    <t>Toediening van chemotherapie en/of medicijnen die de afweer versterken bij baarmoederkanker</t>
  </si>
  <si>
    <t>15D924</t>
  </si>
  <si>
    <t>020108101</t>
  </si>
  <si>
    <t>Begeleiding bij de behandeling met chemotherapie en/of medicijnen die de afweer versterken, tijdens een ziekenhuisopname bij baarmoederkanker</t>
  </si>
  <si>
    <t>15D925</t>
  </si>
  <si>
    <t>020108102</t>
  </si>
  <si>
    <t>Begeleiding bij de behandeling met chemotherapie en/of medicijnen die de afweer versterken bij baarmoederkanker</t>
  </si>
  <si>
    <t>15D926</t>
  </si>
  <si>
    <t>020108104</t>
  </si>
  <si>
    <t>Toediening van medicijnen die de afweer versterken, tijdens een ziekenhuisopname bij baarmoederkanker</t>
  </si>
  <si>
    <t>15D927</t>
  </si>
  <si>
    <t>020108105</t>
  </si>
  <si>
    <t>Toediening van medicijnen die de afweer versterken via een infuus of injectie bij baarmoederkanker</t>
  </si>
  <si>
    <t>15D928</t>
  </si>
  <si>
    <t>020108106</t>
  </si>
  <si>
    <t>Begeleiding bij de behandeling met medicijnen die de afweer versterken, tijdens een ziekenhuisopname bij baarmoederkanker</t>
  </si>
  <si>
    <t>15D929</t>
  </si>
  <si>
    <t>020108107</t>
  </si>
  <si>
    <t>Begeleiding bij de behandeling met medicijnen die de afweer versterken bij baarmoederkanker</t>
  </si>
  <si>
    <t>15D930</t>
  </si>
  <si>
    <t>020108109</t>
  </si>
  <si>
    <t>Toediening van chemotherapie tijdens een ziekenhuisopname bij uitzaaiingen bij baarmoederkanker</t>
  </si>
  <si>
    <t>15D931</t>
  </si>
  <si>
    <t>020108110</t>
  </si>
  <si>
    <t>Toediening van chemotherapie bij uitzaaiingen bij baarmoederkanker</t>
  </si>
  <si>
    <t>15D932</t>
  </si>
  <si>
    <t>020108111</t>
  </si>
  <si>
    <t>Begeleiding bij de behandeling met chemotherapie, tijdens een ziekenhuisopname bij baarmoederkanker</t>
  </si>
  <si>
    <t>15D933</t>
  </si>
  <si>
    <t>020108112</t>
  </si>
  <si>
    <t>Begeleiding bij de behandeling met chemotherapie bij uitzaaiingen bij baarmoederkanker</t>
  </si>
  <si>
    <t>15D934</t>
  </si>
  <si>
    <t>020108114</t>
  </si>
  <si>
    <t>Toediening van chemotherapie bij niet uitgezaaide tumoren, tijdens een ziekenhuisopname bij baarmoederkanker</t>
  </si>
  <si>
    <t>15D935</t>
  </si>
  <si>
    <t>020108115</t>
  </si>
  <si>
    <t>Toediening van chemotherapie bij niet uitgezaaide tumoren bij baarmoederkanker</t>
  </si>
  <si>
    <t>15D936</t>
  </si>
  <si>
    <t>020108116</t>
  </si>
  <si>
    <t>Begeleiding bij de behandeling met chemotherapie bij niet uitgezaaide tumoren, tijdens een ziekenhuisopname bij baarmoederkanker</t>
  </si>
  <si>
    <t>15D937</t>
  </si>
  <si>
    <t>020108117</t>
  </si>
  <si>
    <t>Begeleiding bij de behandeling met chemotherapie bij niet uitgezaaide tumoren bij baarmoederkanker</t>
  </si>
  <si>
    <t>15D938</t>
  </si>
  <si>
    <t>020108123</t>
  </si>
  <si>
    <t>Ondersteunende en verlichtende zorg met maximaal 5 dagbehandelingen en/of verpleegdagen bij baarmoederkanker</t>
  </si>
  <si>
    <t>15D939</t>
  </si>
  <si>
    <t>020108124</t>
  </si>
  <si>
    <t>Ondersteunende en verlichtende zorg met 6 tot maximaal 28 dagbehandelingen en/of verpleegdagen bij baarmoederkanker</t>
  </si>
  <si>
    <t>15D940</t>
  </si>
  <si>
    <t>020108125</t>
  </si>
  <si>
    <t>Ondersteunende en verlichtende zorg met meer dan 28 dagbehandelingen en/of verpleegdagen bij baarmoederkanker</t>
  </si>
  <si>
    <t>15D941</t>
  </si>
  <si>
    <t>020108126</t>
  </si>
  <si>
    <t>Ondersteunende en verlichtende zorg met onderzoek(en) en/of behandeling(en) bij baarmoederkanker</t>
  </si>
  <si>
    <t>15D942</t>
  </si>
  <si>
    <t>020108127</t>
  </si>
  <si>
    <t>Ondersteunende en verlichtende zorg met 1 tot 2 dagbehandelingen of meer dan 2 polikliniekbezoeken/ consultaties op afstand of meer dan 2 onderzoeken bij baarmoederkanker</t>
  </si>
  <si>
    <t>15D943</t>
  </si>
  <si>
    <t>020108128</t>
  </si>
  <si>
    <t>Ondersteunende en verlichtende zorg met 1 of 2 polikliniekbezoeken/ consultaties op afstand bij baarmoederkanker</t>
  </si>
  <si>
    <t>15D944</t>
  </si>
  <si>
    <t>020108145</t>
  </si>
  <si>
    <t>Toediening van chemotherapie en/of medicijnen die de afweer versterken tijdens een ziekenhuisopname bij eierstok/eileiderkanker</t>
  </si>
  <si>
    <t>15D945</t>
  </si>
  <si>
    <t>020108146</t>
  </si>
  <si>
    <t>Toediening van chemotherapie en/of medicijnen die de afweer versterken bij eierstok/eileiderkanker</t>
  </si>
  <si>
    <t>15D946</t>
  </si>
  <si>
    <t>020108147</t>
  </si>
  <si>
    <t>Begeleiding bij de behandeling met chemotherapie en/of medicijnen die de afweer versterken, tijdens een ziekenhuisopname bij eierstok/eileiderkanker</t>
  </si>
  <si>
    <t>15D947</t>
  </si>
  <si>
    <t>020108148</t>
  </si>
  <si>
    <t>Begeleiding bij de behandeling met chemotherapie en/of medicijnen die de afweer versterken bij eierstok/eileiderkanker</t>
  </si>
  <si>
    <t>15D948</t>
  </si>
  <si>
    <t>020108150</t>
  </si>
  <si>
    <t>Toediening van medicijnen die de afweer versterken, tijdens een ziekenhuisopname bij eierstok/eileiderkanker</t>
  </si>
  <si>
    <t>15D949</t>
  </si>
  <si>
    <t>020108151</t>
  </si>
  <si>
    <t>Toediening van medicijnen die de afweer versterken via een infuus of injectie bij eierstok/eileiderkanker</t>
  </si>
  <si>
    <t>15D950</t>
  </si>
  <si>
    <t>020108152</t>
  </si>
  <si>
    <t>Begeleiding bij de behandeling met medicijnen die de afweer versterken, tijdens een ziekenhuisopname bij eierstok/eileiderkanker</t>
  </si>
  <si>
    <t>15D951</t>
  </si>
  <si>
    <t>020108153</t>
  </si>
  <si>
    <t>Begeleiding bij de behandeling met medicijnen die de afweer versterken bij eierstok/eileiderkanker</t>
  </si>
  <si>
    <t>15D952</t>
  </si>
  <si>
    <t>020108155</t>
  </si>
  <si>
    <t>Toediening van chemotherapie tijdens een ziekenhuisopname bij uitzaaiingen bij eierstok/eileiderkanker</t>
  </si>
  <si>
    <t>15D953</t>
  </si>
  <si>
    <t>020108156</t>
  </si>
  <si>
    <t>Toediening van chemotherapie bij uitzaaiingen bij eierstok/eileiderkanker</t>
  </si>
  <si>
    <t>15D954</t>
  </si>
  <si>
    <t>020108157</t>
  </si>
  <si>
    <t>Begeleiding bij de behandeling met chemotherapie, tijdens een ziekenhuisopname bij eierstok/eileiderkanker</t>
  </si>
  <si>
    <t>15D955</t>
  </si>
  <si>
    <t>020108158</t>
  </si>
  <si>
    <t>Begeleiding bij de behandeling met chemotherapie bij uitzaaiingen bij eierstok/eileiderkanker</t>
  </si>
  <si>
    <t>15D956</t>
  </si>
  <si>
    <t>020108160</t>
  </si>
  <si>
    <t>Toediening van chemotherapie bij niet uitgezaaide tumoren, tijdens een ziekenhuisopname bij eierstok/eileiderkanker</t>
  </si>
  <si>
    <t>15D957</t>
  </si>
  <si>
    <t>020108161</t>
  </si>
  <si>
    <t>Toediening van chemotherapie bij niet uitgezaaide tumoren bij eierstok/eileiderkanker</t>
  </si>
  <si>
    <t>15D958</t>
  </si>
  <si>
    <t>020108162</t>
  </si>
  <si>
    <t>Begeleiding bij de behandeling met chemotherapie bij niet uitgezaaide tumoren, tijdens een ziekenhuisopname bij eierstok/eileiderkanker</t>
  </si>
  <si>
    <t>15D959</t>
  </si>
  <si>
    <t>020108163</t>
  </si>
  <si>
    <t>Begeleiding bij de behandeling met chemotherapie bij niet uitgezaaide tumoren bij eierstok/eileiderkanker</t>
  </si>
  <si>
    <t>15D960</t>
  </si>
  <si>
    <t>020108169</t>
  </si>
  <si>
    <t>Ondersteunende en verlichtende zorg met maximaal 5 dagbehandelingen en/of verpleegdagen bij eierstok/eileiderkanker</t>
  </si>
  <si>
    <t>15D961</t>
  </si>
  <si>
    <t>020108170</t>
  </si>
  <si>
    <t>Ondersteunende en verlichtende zorg met 6 tot maximaal 28 dagbehandelingen en/of verpleegdagen bij eierstok/eileiderkanker</t>
  </si>
  <si>
    <t>15D962</t>
  </si>
  <si>
    <t>020108171</t>
  </si>
  <si>
    <t>Ondersteunende en verlichtende zorg met meer dan 28 dagbehandelingen en/of verpleegdagen bij eierstok/eileiderkanker</t>
  </si>
  <si>
    <t>15D963</t>
  </si>
  <si>
    <t>020108172</t>
  </si>
  <si>
    <t>Ondersteunende en verlichtende zorg met onderzoek(en) en/of behandeling(en) bij eierstok/eileiderkanker</t>
  </si>
  <si>
    <t>15D964</t>
  </si>
  <si>
    <t>020108173</t>
  </si>
  <si>
    <t>Ondersteunende en verlichtende zorg met 1 tot 2 dagbehandelingen of meer dan 2 polikliniekbezoeken/ consultaties op afstand of meer dan 2 onderzoeken bij eierstok/eileiderkanker</t>
  </si>
  <si>
    <t>15D965</t>
  </si>
  <si>
    <t>020108174</t>
  </si>
  <si>
    <t>Ondersteunende en verlichtende zorg met 1 of 2 polikliniekbezoeken/ consultaties op afstand bij eierstok/eileiderkanker</t>
  </si>
  <si>
    <t>15D966</t>
  </si>
  <si>
    <t>020108193</t>
  </si>
  <si>
    <t>Toediening van chemotherapie en/of medicijnen die de afweer versterken tijdens een ziekenhuisopname bij kanker aan de vrouwelijke geslachtsorganen</t>
  </si>
  <si>
    <t>15D967</t>
  </si>
  <si>
    <t>020108194</t>
  </si>
  <si>
    <t>Toediening van chemotherapie en/of medicijnen die de afweer versterken bij kanker aan de vrouwelijke geslachtsorganen</t>
  </si>
  <si>
    <t>15D968</t>
  </si>
  <si>
    <t>020108195</t>
  </si>
  <si>
    <t>Begeleiding bij de behandeling met chemotherapie en/of medicijnen die de afweer versterken, tijdens een ziekenhuisopname bij kanker aan de vrouwelijke geslachtsorganen</t>
  </si>
  <si>
    <t>15D969</t>
  </si>
  <si>
    <t>020108196</t>
  </si>
  <si>
    <t>Begeleiding bij de behandeling met chemotherapie en/of medicijnen die de afweer versterken bij kanker aan de vrouwelijke geslachtsorganen</t>
  </si>
  <si>
    <t>15D970</t>
  </si>
  <si>
    <t>020108198</t>
  </si>
  <si>
    <t>Toediening van medicijnen die de afweer versterken, tijdens een ziekenhuisopname bij kanker aan de vrouwelijke geslachtsorganen</t>
  </si>
  <si>
    <t>15D971</t>
  </si>
  <si>
    <t>020108199</t>
  </si>
  <si>
    <t>Toediening van medicijnen die de afweer versterken via een infuus of injectie bij kanker aan de vrouwelijke geslachtsorganen</t>
  </si>
  <si>
    <t>15D972</t>
  </si>
  <si>
    <t>020108200</t>
  </si>
  <si>
    <t>Begeleiding bij de behandeling met medicijnen die de afweer versterken, tijdens een ziekenhuisopname bij kanker aan de vrouwelijke geslachtsorganen</t>
  </si>
  <si>
    <t>15D973</t>
  </si>
  <si>
    <t>020108201</t>
  </si>
  <si>
    <t>Begeleiding bij de behandeling met medicijnen die de afweer versterken bij kanker aan de vrouwelijke geslachtsorganen</t>
  </si>
  <si>
    <t>15D974</t>
  </si>
  <si>
    <t>020108203</t>
  </si>
  <si>
    <t>Toediening van chemotherapie tijdens een ziekenhuisopname bij uitzaaiingen bij kanker aan de vrouwelijke geslachtsorganen</t>
  </si>
  <si>
    <t>15D975</t>
  </si>
  <si>
    <t>020108204</t>
  </si>
  <si>
    <t>Toediening van chemotherapie bij uitzaaiingen bij kanker aan de vrouwelijke geslachtsorganen</t>
  </si>
  <si>
    <t>15D976</t>
  </si>
  <si>
    <t>020108205</t>
  </si>
  <si>
    <t>Begeleiding bij de behandeling met chemotherapie, tijdens een ziekenhuisopname bij kanker aan de vrouwelijke geslachtsorganen</t>
  </si>
  <si>
    <t>15D977</t>
  </si>
  <si>
    <t>020108206</t>
  </si>
  <si>
    <t>Begeleiding bij de behandeling met chemotherapie bij uitzaaiingen bij kanker aan de vrouwelijke geslachtsorganen</t>
  </si>
  <si>
    <t>15D978</t>
  </si>
  <si>
    <t>020108208</t>
  </si>
  <si>
    <t>Toediening van chemotherapie bij niet uitgezaaide tumoren, tijdens een ziekenhuisopname bij kanker aan de vrouwelijke geslachtsorganen</t>
  </si>
  <si>
    <t>15D979</t>
  </si>
  <si>
    <t>020108209</t>
  </si>
  <si>
    <t>Toediening van chemotherapie bij niet uitgezaaide tumoren bij kanker aan de vrouwelijke geslachtsorganen</t>
  </si>
  <si>
    <t>15D980</t>
  </si>
  <si>
    <t>020108210</t>
  </si>
  <si>
    <t>Begeleiding bij de behandeling met chemotherapie bij niet uitgezaaide tumoren, tijdens een ziekenhuisopname bij kanker aan de vrouwelijke geslachtsorganen</t>
  </si>
  <si>
    <t>15D981</t>
  </si>
  <si>
    <t>020108211</t>
  </si>
  <si>
    <t>Begeleiding bij de behandeling met chemotherapie bij niet uitgezaaide tumoren bij kanker aan de vrouwelijke geslachtsorganen</t>
  </si>
  <si>
    <t>15D982</t>
  </si>
  <si>
    <t>020108217</t>
  </si>
  <si>
    <t>Ondersteunende en verlichtende zorg met maximaal 5 dagbehandelingen en/of verpleegdagen bij kanker aan de vrouwelijke geslachtsorganen</t>
  </si>
  <si>
    <t>15D983</t>
  </si>
  <si>
    <t>020108218</t>
  </si>
  <si>
    <t>Ondersteunende en verlichtende zorg met 6 tot maximaal 28 dagbehandelingen en/of verpleegdagen bij kanker aan de vrouwelijke geslachtsorganen</t>
  </si>
  <si>
    <t>15D984</t>
  </si>
  <si>
    <t>020108219</t>
  </si>
  <si>
    <t>Ondersteunende en verlichtende zorg met meer dan 28 dagbehandelingen en/of verpleegdagen bij kanker aan de vrouwelijke geslachtsorganen</t>
  </si>
  <si>
    <t>15D985</t>
  </si>
  <si>
    <t>020108220</t>
  </si>
  <si>
    <t>Ondersteunende en verlichtende zorg met onderzoek(en) en/of behandeling(en) bij kanker aan de vrouwelijke geslachtsorganen</t>
  </si>
  <si>
    <t>15D986</t>
  </si>
  <si>
    <t>020108221</t>
  </si>
  <si>
    <t>Ondersteunende en verlichtende zorg met 1 tot 2 dagbehandelingen of meer dan 2 polikliniekbezoeken/ consultaties op afstand of meer dan 2 onderzoeken bij kanker aan de vrouwelijke geslachtsorganen</t>
  </si>
  <si>
    <t>15D987</t>
  </si>
  <si>
    <t>020108222</t>
  </si>
  <si>
    <t>Ondersteunende en verlichtende zorg met 1 of 2 polikliniekbezoeken/ consultaties op afstand bij kanker aan de vrouwelijke geslachtsorganen</t>
  </si>
  <si>
    <t>15D988</t>
  </si>
  <si>
    <t>020109017</t>
  </si>
  <si>
    <t>Toediening van medicijnen die de afweer versterken via een infuus of injectie bij kanker aan de mannelijke geslachtsorganen of kiemceltumor</t>
  </si>
  <si>
    <t>15D989</t>
  </si>
  <si>
    <t>020109018</t>
  </si>
  <si>
    <t>Toediening van medicijnen die de afweer versterken, tijdens een ziekenhuisopname bij kanker aan de mannelijke geslachtsorganen of kiemceltumor</t>
  </si>
  <si>
    <t>15D990</t>
  </si>
  <si>
    <t>020109019</t>
  </si>
  <si>
    <t>Begeleiding bij de behandeling met chemotherapie en/of medicijnen die de afweer versterken bij kanker aan de mannelijke geslachtsorganen of kiemceltumor</t>
  </si>
  <si>
    <t>15D991</t>
  </si>
  <si>
    <t>020109020</t>
  </si>
  <si>
    <t>Begeleiding bij de behandeling met chemotherapie en/of medicijnen die de afweer versterken, tijdens een ziekenhuisopname bij kanker aan de mannelijke geslachtsorganen of kiemceltumor</t>
  </si>
  <si>
    <t>15D992</t>
  </si>
  <si>
    <t>020109021</t>
  </si>
  <si>
    <t>Toediening van chemotherapie en/of medicijnen die de afweer versterken bij kanker aan de mannelijke geslachtsorganen of kiemceltumor</t>
  </si>
  <si>
    <t>15D993</t>
  </si>
  <si>
    <t>020109022</t>
  </si>
  <si>
    <t>Toediening van chemotherapie en/of medicijnen die de afweer versterken tijdens een ziekenhuisopname bij kanker aan de mannelijke geslachtsorganen of kiemceltumor</t>
  </si>
  <si>
    <t>15D994</t>
  </si>
  <si>
    <t>020109042</t>
  </si>
  <si>
    <t>Begeleiding bij de behandeling met chemotherapie bij uitzaaiingen bij kanker aan de mannelijke geslachtsorganen of kiemceltumor</t>
  </si>
  <si>
    <t>15D995</t>
  </si>
  <si>
    <t>020109043</t>
  </si>
  <si>
    <t>Begeleiding bij de behandeling met chemotherapie, tijdens een ziekenhuisopname bij kanker aan de mannelijke geslachtsorganen of kiemceltumor</t>
  </si>
  <si>
    <t>15D996</t>
  </si>
  <si>
    <t>020109044</t>
  </si>
  <si>
    <t>Toediening van chemotherapie bij uitzaaiingen bij kanker aan de mannelijke geslachtsorganen of kiemceltumor</t>
  </si>
  <si>
    <t>15D997</t>
  </si>
  <si>
    <t>020109045</t>
  </si>
  <si>
    <t>Toediening van chemotherapie tijdens een ziekenhuisopname bij uitzaaiingen bij kanker aan de mannelijke geslachtsorganen of kiemceltumor</t>
  </si>
  <si>
    <t>15D998</t>
  </si>
  <si>
    <t>020109055</t>
  </si>
  <si>
    <t>Begeleiding bij de behandeling met chemotherapie bij niet uitgezaaide tumoren bij kanker aan de mannelijke geslachtsorganen of kiemceltumor</t>
  </si>
  <si>
    <t>15D999</t>
  </si>
  <si>
    <t>020109056</t>
  </si>
  <si>
    <t>Begeleiding bij de behandeling met chemotherapie bij niet uitgezaaide tumoren, tijdens een ziekenhuisopname bij kanker aan de mannelijke geslachtsorganen of kiemceltumor</t>
  </si>
  <si>
    <t>15E000</t>
  </si>
  <si>
    <t>020109057</t>
  </si>
  <si>
    <t>Toediening van chemotherapie bij niet uitgezaaide tumoren bij kanker aan de mannelijke geslachtsorganen of kiemceltumor</t>
  </si>
  <si>
    <t>15E001</t>
  </si>
  <si>
    <t>020109058</t>
  </si>
  <si>
    <t>Toediening van chemotherapie bij niet uitgezaaide tumoren, tijdens een ziekenhuisopname bij kanker aan de mannelijke geslachtsorganen of kiemceltumor</t>
  </si>
  <si>
    <t>15E002</t>
  </si>
  <si>
    <t>020109073</t>
  </si>
  <si>
    <t>Ondersteunende en verlichtende zorg met onderzoek(en) en/of behandeling(en) bij kanker aan de mannelijke geslachtsorganen of kiemceltumor</t>
  </si>
  <si>
    <t>15E003</t>
  </si>
  <si>
    <t>020109074</t>
  </si>
  <si>
    <t>Ondersteunende en verlichtende zorg met maximaal 5 dagbehandelingen en/of verpleegdagen bij kanker aan de mannelijke geslachtsorganen of kiemceltumor</t>
  </si>
  <si>
    <t>15E004</t>
  </si>
  <si>
    <t>020109077</t>
  </si>
  <si>
    <t>Ondersteunende en verlichtende zorg met 1 tot 2 dagbehandelingen/ meer dan 2 polibezoeken/ consultaties op afstand of meer dan 2 onderzoeken bij kanker aan mannelijke geslachtsorganen of kiemceltumor</t>
  </si>
  <si>
    <t>15E005</t>
  </si>
  <si>
    <t>020109078</t>
  </si>
  <si>
    <t>Ondersteunende en verlichtende zorg met meer dan 28 dagbehandelingen en/of verpleegdagen bij kanker aan de mannelijke geslachtsorganen of kiemceltumor</t>
  </si>
  <si>
    <t>15E006</t>
  </si>
  <si>
    <t>020109079</t>
  </si>
  <si>
    <t>Ondersteunende en verlichtende zorg met 6 tot maximaal 28 dagbehandelingen en/of verpleegdagen bij kanker aan de mannelijke geslachtsorganen of kiemceltumor</t>
  </si>
  <si>
    <t>15E007</t>
  </si>
  <si>
    <t>020109084</t>
  </si>
  <si>
    <t>Ondersteunende en verlichtende zorg met 1 of 2 polikliniekbezoeken/ consultaties op afstand bij kanker aan de mannelijke geslachtsorganen of kiemceltumor</t>
  </si>
  <si>
    <t>15E008</t>
  </si>
  <si>
    <t>020109090</t>
  </si>
  <si>
    <t>Begeleiding bij de behandeling met medicijnen die de afweer versterken, tijdens een ziekenhuisopname bij prostaatkanker</t>
  </si>
  <si>
    <t>15E009</t>
  </si>
  <si>
    <t>020109091</t>
  </si>
  <si>
    <t>Begeleiding bij de behandeling met medicijnen die de afweer versterken bij prostaatkanker</t>
  </si>
  <si>
    <t>15E010</t>
  </si>
  <si>
    <t>020109096</t>
  </si>
  <si>
    <t>Begeleiding bij de behandeling met medicijnen die de afweer versterken, tijdens een ziekenhuisopname bij kanker aan de mannelijke geslachtsorganen of kiemceltumor</t>
  </si>
  <si>
    <t>15E011</t>
  </si>
  <si>
    <t>020109097</t>
  </si>
  <si>
    <t>Begeleiding bij de behandeling met medicijnen die de afweer versterken bij kanker aan de mannelijke geslachtsorganen of kiemceltumor</t>
  </si>
  <si>
    <t>15E012</t>
  </si>
  <si>
    <t>020110089</t>
  </si>
  <si>
    <t>Begeleiding bij de behandeling met medicijnen die de afweer versterken, tijdens een ziekenhuisopname bij blaaskanker</t>
  </si>
  <si>
    <t>15E013</t>
  </si>
  <si>
    <t>020110090</t>
  </si>
  <si>
    <t>Begeleiding bij de behandeling met medicijnen die de afweer versterken bij blaaskanker</t>
  </si>
  <si>
    <t>15E014</t>
  </si>
  <si>
    <t>020110095</t>
  </si>
  <si>
    <t>Begeleiding bij de behandeling met medicijnen die de afweer versterken, tijdens een ziekenhuisopname bij kanker aan de nier(en) of urineweg(en)</t>
  </si>
  <si>
    <t>15E015</t>
  </si>
  <si>
    <t>020110096</t>
  </si>
  <si>
    <t>Begeleiding bij de behandeling met medicijnen die de afweer versterken bij kanker aan de nier(en) of urineweg(en)</t>
  </si>
  <si>
    <t>15E016</t>
  </si>
  <si>
    <t>020112008</t>
  </si>
  <si>
    <t>Toedienen via een infuus of injectie van medicijnen die het afweersysteem versterken bij kanker aan de schildklier/ klier die te maken heeft met de stofwisseling</t>
  </si>
  <si>
    <t>15E017</t>
  </si>
  <si>
    <t>020112009</t>
  </si>
  <si>
    <t>Toedienen via een infuus of injectie van medicijnen die het afweersysteem versterken tijdens een ziekenhuisopname bij kanker aan de schildklier/ klier die te maken heeft met de stofwisseling</t>
  </si>
  <si>
    <t>15E018</t>
  </si>
  <si>
    <t>020112010</t>
  </si>
  <si>
    <t>Begeleiding bij de behandeling met chemotherapie en/of medicijnen die de afweer versterken bij kanker aan de schildklier/ klier die te maken heeft met de stofwisseling</t>
  </si>
  <si>
    <t>15E019</t>
  </si>
  <si>
    <t>020112011</t>
  </si>
  <si>
    <t>Begeleiding bij de behandeling met chemotherapie en/of medicijnen die de afweer versterken, tijdens een ziekenhuisopname bij kanker aan de schildklier/ klier die te maken heeft met de stofwisseling</t>
  </si>
  <si>
    <t>15E020</t>
  </si>
  <si>
    <t>020112012</t>
  </si>
  <si>
    <t>Toediening van chemotherapie en/of medicijnen die de afweer versterken bij kanker aan de schildklier/ klier die te maken heeft met de stofwisseling</t>
  </si>
  <si>
    <t>15E021</t>
  </si>
  <si>
    <t>020112013</t>
  </si>
  <si>
    <t>Toediening van chemotherapie en/of medicijnen die de afweer versterken tijdens een ziekenhuisopname bij kanker aan de schildklier/ klier die te maken heeft met de stofwisseling</t>
  </si>
  <si>
    <t>15E022</t>
  </si>
  <si>
    <t>020112019</t>
  </si>
  <si>
    <t>Begeleiding bij de behandeling met chemotherapie bij uitzaaiingen bij kanker aan de schildklier/ klier die te maken heeft met de stofwisseling</t>
  </si>
  <si>
    <t>15E023</t>
  </si>
  <si>
    <t>020112020</t>
  </si>
  <si>
    <t>Begeleiding bij de behandeling met chemotherapie, tijdens een ziekenhuisopname bij kanker aan de schildklier/ klier die te maken heeft met de stofwisseling</t>
  </si>
  <si>
    <t>15E024</t>
  </si>
  <si>
    <t>020112021</t>
  </si>
  <si>
    <t>Toediening van chemotherapie bij uitzaaiingen bij kanker aan de schildklier/ klier die te maken heeft met de stofwisseling</t>
  </si>
  <si>
    <t>15E025</t>
  </si>
  <si>
    <t>020112022</t>
  </si>
  <si>
    <t>Toediening van chemotherapie tijdens een ziekenhuisopname bij uitzaaiingen bij kanker aan de schildklier/ klier die te maken heeft met de stofwisseling</t>
  </si>
  <si>
    <t>15E026</t>
  </si>
  <si>
    <t>020112025</t>
  </si>
  <si>
    <t>Begeleiding bij de behandeling met chemotherapie bij niet uitgezaaide tumoren bij kanker aan de schildklier/ klier die te maken heeft met de stofwisseling</t>
  </si>
  <si>
    <t>15E027</t>
  </si>
  <si>
    <t>020112026</t>
  </si>
  <si>
    <t>Begeleiding bij de behandeling met chemotherapie bij niet uitgezaaide tumoren, tijdens een ziekenhuisopname bij kanker aan de schildklier/ klier die te maken heeft met de stofwisseling</t>
  </si>
  <si>
    <t>15E028</t>
  </si>
  <si>
    <t>020112027</t>
  </si>
  <si>
    <t>Toediening van chemotherapie bij niet uitgezaaide tumoren bij kanker aan de schildklier/ klier die te maken heeft met de stofwisseling</t>
  </si>
  <si>
    <t>15E029</t>
  </si>
  <si>
    <t>020112028</t>
  </si>
  <si>
    <t>Toediening van chemotherapie bij niet uitgezaaide tumoren, tijdens een ziekenhuisopname bij kanker aan de schildklier/ klier die te maken heeft met de stofwisseling</t>
  </si>
  <si>
    <t>15E030</t>
  </si>
  <si>
    <t>020112032</t>
  </si>
  <si>
    <t>Ondersteunende en verlichtende zorg met onderzoek(en) en/of behandeling(en) bij kanker aan de schildklier/ klier die te maken heeft met de stofwisseling</t>
  </si>
  <si>
    <t>15E031</t>
  </si>
  <si>
    <t>020112033</t>
  </si>
  <si>
    <t>Ondersteunende en verlichtende zorg met maximaal 5 dagbehandelingen en/of verpleegdagen bij kanker aan de schildklier/ klier die te maken heeft met de stofwisseling</t>
  </si>
  <si>
    <t>15E032</t>
  </si>
  <si>
    <t>020112034</t>
  </si>
  <si>
    <t>Ondersteunende en verlichtende zorg met 1 tot 2 dagbehandelingen of meer dan 2 polibezoeken/consultaties op afstand/onderzoeken bij kanker aan schildklier/klier die te maken heeft met de stofwisseling</t>
  </si>
  <si>
    <t>15E033</t>
  </si>
  <si>
    <t>020112035</t>
  </si>
  <si>
    <t>Ondersteunende en verlichtende zorg met meer dan 28 dagbehandelingen en/of verpleegdagen bij kanker aan de schildklier/ klier die te maken heeft met de stofwisseling</t>
  </si>
  <si>
    <t>15E034</t>
  </si>
  <si>
    <t>020112036</t>
  </si>
  <si>
    <t>Ondersteunende en verlichtende zorg met 6 tot maximaal 28 dagbehandelingen en/of verpleegdagen bij kanker aan de schildklier/ klier die te maken heeft met de stofwisseling</t>
  </si>
  <si>
    <t>15E035</t>
  </si>
  <si>
    <t>020112038</t>
  </si>
  <si>
    <t>Ondersteunende en verlichtende zorg met 1 of 2 polikliniekbezoeken/ consultaties op afstand bij kanker aan de schildklier/ klier die te maken heeft met de stofwisseling</t>
  </si>
  <si>
    <t>15E036</t>
  </si>
  <si>
    <t>020112042</t>
  </si>
  <si>
    <t>Begeleiding bij de behandeling met medicijnen die de afweer versterken, tijdens een ziekenhuisopname bij kanker aan de schildklier/ klier die te maken heeft met de stofwisseling</t>
  </si>
  <si>
    <t>15E037</t>
  </si>
  <si>
    <t>020112043</t>
  </si>
  <si>
    <t>Begeleiding bij de behandeling met medicijnen die de afweer versterken bij kanker aan de schildklier/ klier die te maken heeft met de stofwisseling</t>
  </si>
  <si>
    <t>15E038</t>
  </si>
  <si>
    <t>020117011</t>
  </si>
  <si>
    <t>Toedienen via een infuus of injectie van medicijnen die het afweersysteem versterken bij een kwaadaardig gezwel</t>
  </si>
  <si>
    <t>15E039</t>
  </si>
  <si>
    <t>020117012</t>
  </si>
  <si>
    <t>Toedienen via een infuus of injectie van medicijnen die het afweersysteem versterken tijdens een ziekenhuisopname bij een kwaadaardig gezwel</t>
  </si>
  <si>
    <t>15E040</t>
  </si>
  <si>
    <t>020117013</t>
  </si>
  <si>
    <t>Begeleiding bij de behandeling met chemotherapie en/of medicijnen die de afweer versterken bij een kwaadaardig gezwel</t>
  </si>
  <si>
    <t>15E041</t>
  </si>
  <si>
    <t>020117014</t>
  </si>
  <si>
    <t>Begeleiding bij de behandeling met chemotherapie en/of medicijnen die de afweer versterken, tijdens een ziekenhuisopname bij een kwaadaardig gezwel</t>
  </si>
  <si>
    <t>15E042</t>
  </si>
  <si>
    <t>020117015</t>
  </si>
  <si>
    <t>Toediening van chemotherapie en/of medicijnen die de afweer versterken bij een kwaadaardig gezwel</t>
  </si>
  <si>
    <t>15E043</t>
  </si>
  <si>
    <t>020117016</t>
  </si>
  <si>
    <t>Toediening van chemotherapie en/of medicijnen die de afweer versterken tijdens een ziekenhuisopname bij een kwaadaardig gezwel</t>
  </si>
  <si>
    <t>15E044</t>
  </si>
  <si>
    <t>020117020</t>
  </si>
  <si>
    <t>Begeleiding bij de behandeling met chemotherapie bij uitzaaiingen bij een kwaadaardig gezwel</t>
  </si>
  <si>
    <t>15E045</t>
  </si>
  <si>
    <t>020117021</t>
  </si>
  <si>
    <t>Begeleiding bij de behandeling met chemotherapie, tijdens een ziekenhuisopname bij een kwaadaardig gezwel</t>
  </si>
  <si>
    <t>15E046</t>
  </si>
  <si>
    <t>020117022</t>
  </si>
  <si>
    <t>Toediening van chemotherapie bij uitzaaiingen bij een kwaadaardig gezwel</t>
  </si>
  <si>
    <t>15E047</t>
  </si>
  <si>
    <t>020117023</t>
  </si>
  <si>
    <t>Toediening van chemotherapie tijdens een ziekenhuisopname bij uitzaaiingen bij een kwaadaardig gezwel</t>
  </si>
  <si>
    <t>15E048</t>
  </si>
  <si>
    <t>020117026</t>
  </si>
  <si>
    <t>Begeleiding bij de behandeling met chemotherapie bij niet uitgezaaide tumoren bij een kwaadaardig gezwel</t>
  </si>
  <si>
    <t>15E049</t>
  </si>
  <si>
    <t>020117027</t>
  </si>
  <si>
    <t>Begeleiding bij de behandeling met chemotherapie bij niet uitgezaaide tumoren, tijdens een ziekenhuisopname bij een kwaadaardig gezwel</t>
  </si>
  <si>
    <t>15E050</t>
  </si>
  <si>
    <t>020117028</t>
  </si>
  <si>
    <t>Toediening van chemotherapie bij niet uitgezaaide tumoren bij een kwaadaardig gezwel</t>
  </si>
  <si>
    <t>15E051</t>
  </si>
  <si>
    <t>020117029</t>
  </si>
  <si>
    <t>Toediening van chemotherapie bij niet uitgezaaide tumoren, tijdens een ziekenhuisopname bij een kwaadaardig gezwel</t>
  </si>
  <si>
    <t>15E052</t>
  </si>
  <si>
    <t>020117033</t>
  </si>
  <si>
    <t>Ondersteunende en verlichtende zorg met onderzoek(en) en/of behandeling(en) bij een kwaadaardig gezwel</t>
  </si>
  <si>
    <t>15E053</t>
  </si>
  <si>
    <t>020117034</t>
  </si>
  <si>
    <t>Ondersteunende en verlichtende zorg met maximaal 5 dagbehandelingen en/of verpleegdagen bij een kwaadaardig gezwel</t>
  </si>
  <si>
    <t>15E054</t>
  </si>
  <si>
    <t>020117035</t>
  </si>
  <si>
    <t>Ondersteunende en verlichtende zorg met 1 tot 2 dagbehandelingen of meer dan 2 polikliniekbezoeken/ consultaties op afstand of meer dan 2 onderzoeken bij een kwaadaardig gezwel</t>
  </si>
  <si>
    <t>15E055</t>
  </si>
  <si>
    <t>020117036</t>
  </si>
  <si>
    <t>Ondersteunende en verlichtende zorg met meer dan 28 dagbehandelingen en/of verpleegdagen bij een kwaadaardig gezwel</t>
  </si>
  <si>
    <t>15E056</t>
  </si>
  <si>
    <t>020117037</t>
  </si>
  <si>
    <t>Ondersteunende en verlichtende zorg met 6 tot maximaal 28 dagbehandelingen en/of verpleegdagen bij een kwaadaardig gezwel</t>
  </si>
  <si>
    <t>15E057</t>
  </si>
  <si>
    <t>020117039</t>
  </si>
  <si>
    <t>Ondersteunende en verlichtende zorg met 1 of 2 polikliniekbezoeken/ consultaties op afstand bij een kwaadaardig gezwel</t>
  </si>
  <si>
    <t>15E058</t>
  </si>
  <si>
    <t>020117041</t>
  </si>
  <si>
    <t>Begeleiding bij de behandeling met medicijnen die de afweer versterken, tijdens een ziekenhuisopname bij een kwaadaardig gezwel</t>
  </si>
  <si>
    <t>15E059</t>
  </si>
  <si>
    <t>020117042</t>
  </si>
  <si>
    <t>Begeleiding bij de behandeling met medicijnen die de afweer versterken bij een kwaadaardig gezwel</t>
  </si>
  <si>
    <t>15E060</t>
  </si>
  <si>
    <t>028999017</t>
  </si>
  <si>
    <t>Toedienen medicijnen die het afweersysteem versterken via infuus/injectie bij ziekte waarbij het lichaam teveel rode bloedcellen, witte bloedcellen of bloedplaatjes aanmaakt</t>
  </si>
  <si>
    <t>15E061</t>
  </si>
  <si>
    <t>028999018</t>
  </si>
  <si>
    <t>Toedienen via infuus of injectie van medicijnen die het afweersysteem versterken tijdens een ziekenhuisopname bij ziekte waarbij het lichaam teveel rode-/witte bloedcellen of bloedplaatjes aanmaakt</t>
  </si>
  <si>
    <t>15E062</t>
  </si>
  <si>
    <t>028999019</t>
  </si>
  <si>
    <t>Begeleiding bij behandeling met chemotherapie/medicijnen die de afweer versterken bij ziekte waarbij het lichaam teveel rode bloedcellen, witte bloedcellen of bloedplaatjes aanmaakt</t>
  </si>
  <si>
    <t>15E063</t>
  </si>
  <si>
    <t>028999020</t>
  </si>
  <si>
    <t>Begeleiding bij behandeling met chemotherapie en/of medicijnen die de afweer versterken tijdens ziekenhuisopname bij ziekte waarbij het lichaam teveel rode-/witte bloedcellen of bloedplaatjes aanmaakt</t>
  </si>
  <si>
    <t>15E064</t>
  </si>
  <si>
    <t>028999021</t>
  </si>
  <si>
    <t>Toediening van chemotherapie en/of medicijnen die de afweer versterken bij ziekte waarbij het lichaam teveel rode bloedcellen, witte bloedcellen of bloedplaatjes aanmaakt</t>
  </si>
  <si>
    <t>15E065</t>
  </si>
  <si>
    <t>028999022</t>
  </si>
  <si>
    <t>Toediening van chemotherapie en/of medicijnen die de afweer versterken tijdens een ziekenhuisopname bij een ziekte waarbij het lichaam teveel rode-/witte bloedcellen of bloedplaatjes aanmaakt</t>
  </si>
  <si>
    <t>15E066</t>
  </si>
  <si>
    <t>028999028</t>
  </si>
  <si>
    <t>Begeleiding bij de behandeling met chemotherapie bij een ziekte waarbij het lichaam teveel rode bloedcellen, witte bloedcellen of bloedplaatjes aanmaakt</t>
  </si>
  <si>
    <t>15E067</t>
  </si>
  <si>
    <t>028999029</t>
  </si>
  <si>
    <t>Begeleiding bij de behandeling met chemotherapie tijdens een ziekenhuisopname bij een ziekte waarbij het lichaam teveel rode bloedcellen, witte bloedcellen of bloedplaatjes aanmaakt</t>
  </si>
  <si>
    <t>15E068</t>
  </si>
  <si>
    <t>028999030</t>
  </si>
  <si>
    <t>Toediening van chemotherapie bij een ziekte waarbij het lichaam teveel rode bloedcellen, witte bloedcellen of bloedplaatjes aanmaakt</t>
  </si>
  <si>
    <t>15E069</t>
  </si>
  <si>
    <t>028999031</t>
  </si>
  <si>
    <t>Toediening van chemotherapie tijdens een ziekenhuisopname bij een ziekte waarbij het lichaam teveel rode bloedcellen, witte bloedcellen of bloedplaatjes aanmaakt</t>
  </si>
  <si>
    <t>15E070</t>
  </si>
  <si>
    <t>028999035</t>
  </si>
  <si>
    <t>Begeleiding bij de behandeling met chemotherapie bij niet uitgezaaide tumoren bij ziekte waarbij het lichaam teveel rode bloedcellen, witte bloedcellen of bloedplaatjes aanmaakt</t>
  </si>
  <si>
    <t>15E071</t>
  </si>
  <si>
    <t>028999036</t>
  </si>
  <si>
    <t>Begeleiding bij de behandeling met chemotherapie bij niet uitgezaaide tumoren, tijdens een ziekenhuisopname bij een ziekte waarbij het lichaam teveel rode-/witte bloedcellen/bloedplaatjes aanmaakt</t>
  </si>
  <si>
    <t>15E072</t>
  </si>
  <si>
    <t>028999037</t>
  </si>
  <si>
    <t>Toediening van chemotherapie bij niet uitgezaaide tumoren bij een ziekte waarbij het lichaam teveel rode bloedcellen, witte bloedcellen of bloedplaatjes aanmaakt</t>
  </si>
  <si>
    <t>15E073</t>
  </si>
  <si>
    <t>028999038</t>
  </si>
  <si>
    <t>Toediening van chemotherapie bij niet uitgezaaide tumoren, tijdens een ziekenhuisopname bij een ziekte waarbij het lichaam teveel rode bloedcellen, witte bloedcellen of bloedplaatjes aanmaakt</t>
  </si>
  <si>
    <t>15E074</t>
  </si>
  <si>
    <t>028999052</t>
  </si>
  <si>
    <t>Begeleiding bij de behandeling met medicijnen die de afweer versterken, tijdens een ziekenhuisopname bij een ziekte waarbij het lichaam teveel rode-/witte bloedcellen of bloedplaatjes aanmaakt</t>
  </si>
  <si>
    <t>15E075</t>
  </si>
  <si>
    <t>028999053</t>
  </si>
  <si>
    <t>Begeleiding bij de behandeling met medicijnen die de afweer versterken bij ziekte waarbij het lichaam teveel rode bloedcellen, witte bloedcellen of bloedplaatjes aanmaakt</t>
  </si>
  <si>
    <t>15E076</t>
  </si>
  <si>
    <t>028999058</t>
  </si>
  <si>
    <t>Ondersteunende en verlichtende zorg met maximaal 5 dagbehandelingen en/of verpleegdagen bij een ziekte waarbij het lichaam teveel rode bloedcellen, witte bloedcellen of bloedplaatjes aanmaakt</t>
  </si>
  <si>
    <t>15E077</t>
  </si>
  <si>
    <t>028999059</t>
  </si>
  <si>
    <t>Ondersteunende en verlichtende zorg met 6 tot maximaal 28 dagbehandelingen en/of verpleegdagen bij een ziekte waarbij het lichaam teveel rode bloedcellen, witte bloedcellen of bloedplaatjes aanmaakt</t>
  </si>
  <si>
    <t>15E078</t>
  </si>
  <si>
    <t>028999060</t>
  </si>
  <si>
    <t>Ondersteunende en verlichtende zorg met meer dan 28 dagbehandelingen en/of verpleegdagen bij een ziekte waarbij het lichaam teveel rode bloedcellen, witte bloedcellen of bloedplaatjes aanmaakt</t>
  </si>
  <si>
    <t>15E079</t>
  </si>
  <si>
    <t>028999061</t>
  </si>
  <si>
    <t>Ondersteunende en verlichtende zorg met onderzoek(en) en/of behandeling(en) bij ziekte waarbij het lichaam teveel rode bloedcellen, witte bloedcellen of bloedplaatjes aanmaakt</t>
  </si>
  <si>
    <t>15E080</t>
  </si>
  <si>
    <t>028999062</t>
  </si>
  <si>
    <t>Ondersteunende+verlichtende zorg max. 2 dagbehandelingen/min. 3 polibezoeken/consultaties op afstand/min. 3 onderzoeken bij ziekte waarbij lichaam teveel rode-/witte bloedcellen/bloedplaatjes aanmaakt</t>
  </si>
  <si>
    <t>15E081</t>
  </si>
  <si>
    <t>028999063</t>
  </si>
  <si>
    <t>Ondersteunende en verlichtende zorg met 1 of 2 polikliniekbezoeken/ consultaties op afstand bij een ziekte waarbij het lichaam teveel rode bloedcellen, witte bloedcellen of bloedplaatjes aanmaakt</t>
  </si>
  <si>
    <t>15E082</t>
  </si>
  <si>
    <t>029099010</t>
  </si>
  <si>
    <t>Toedienen via een infuus of injectie van medicijnen die het afweersysteem versterken tijdens een ziekenhuisopname bij kanker van het ademhalingsstelsel of van andere organen in de borstkas</t>
  </si>
  <si>
    <t>15E083</t>
  </si>
  <si>
    <t>029099011</t>
  </si>
  <si>
    <t>Toedienen via een infuus of injectie van medicijnen die het afweersysteem versterken bij kanker van het ademhalingsstelsel of van andere organen in de borstkas</t>
  </si>
  <si>
    <t>15E084</t>
  </si>
  <si>
    <t>029099018</t>
  </si>
  <si>
    <t>Begeleiding bij behandeling met chemotherapie en/of medicijnen die de afweer versterken bij kanker van het ademhalingsstelsel of organen in de borstkas</t>
  </si>
  <si>
    <t>15E085</t>
  </si>
  <si>
    <t>029099019</t>
  </si>
  <si>
    <t>Begeleiding bij de behandeling met chemotherapie en/of medicijnen die de afweer versterken, tijdens een ziekenhuisopname bij kanker van het ademhalingsstelsel of van andere organen in de borstkas</t>
  </si>
  <si>
    <t>15E086</t>
  </si>
  <si>
    <t>029099022</t>
  </si>
  <si>
    <t>Toediening chemotherapie en/of medicijnen die de afweer versterken bij kanker van het ademhalingsstelsel of van andere organen in de borstkas</t>
  </si>
  <si>
    <t>15E087</t>
  </si>
  <si>
    <t>029099023</t>
  </si>
  <si>
    <t>Toediening van chemotherapie en/of medicijnen die de afweer versterken tijdens een ziekenhuisopname bij kanker van het ademhalingsstelsel of van andere organen in de borstkas</t>
  </si>
  <si>
    <t>15E088</t>
  </si>
  <si>
    <t>029099036</t>
  </si>
  <si>
    <t>Begeleiding bij de behandeling met chemotherapie bij uitzaaiingen bij kanker van het ademhalingsstelsel of van andere organen in de borstkas</t>
  </si>
  <si>
    <t>15E089</t>
  </si>
  <si>
    <t>029099037</t>
  </si>
  <si>
    <t>Begeleiding tijdens een ziekenhuisopname van de behandeling met chemotherapie bij uitzaaiingen bij kanker van het ademhalingsstelsel of van andere organen in de borstkas</t>
  </si>
  <si>
    <t>15E090</t>
  </si>
  <si>
    <t>029099040</t>
  </si>
  <si>
    <t>Verstrekking van chemotherapie bij uitzaaiingen bij kanker van het ademhalingsstelsel of van andere organen in de borstkas</t>
  </si>
  <si>
    <t>15E091</t>
  </si>
  <si>
    <t>029099041</t>
  </si>
  <si>
    <t>Verstrekking van chemotherapie bij uitzaaiingen tijdens een ziekenhuisopname bij kanker van het ademhalingsstelsel of van andere organen in de borstkas</t>
  </si>
  <si>
    <t>15E092</t>
  </si>
  <si>
    <t>029099051</t>
  </si>
  <si>
    <t>Begeleiding bij de behandeling met chemotherapie bij een niet uitgezaaide tumor bij kanker van het ademhalingsstelsel of van andere organen in de borstkas</t>
  </si>
  <si>
    <t>15E093</t>
  </si>
  <si>
    <t>029099052</t>
  </si>
  <si>
    <t>Begeleiden behandeling met chemotherapie tijdens een ziekenhuisopname bij kanker van het ademhalingsstelsel of van andere organen in de borstkas</t>
  </si>
  <si>
    <t>15E094</t>
  </si>
  <si>
    <t>029099055</t>
  </si>
  <si>
    <t>Verstrekking van chemotherapie bij kanker van het ademhalingsstelsel of van andere organen in de borstkas</t>
  </si>
  <si>
    <t>15E095</t>
  </si>
  <si>
    <t>029099056</t>
  </si>
  <si>
    <t>Verstrekking van chemotherapie tijdens een ziekenhuisopname bij kanker van het ademhalingsstelsel of van andere organen in de borstkas</t>
  </si>
  <si>
    <t>15E096</t>
  </si>
  <si>
    <t>029099059</t>
  </si>
  <si>
    <t>Ondersteunende en verlichtende zorg met onderzoek(en) en/of behandeling(en) bij kanker van het ademhalingsstelsel of van andere organen in de borstkas</t>
  </si>
  <si>
    <t>15E097</t>
  </si>
  <si>
    <t>029099060</t>
  </si>
  <si>
    <t>Ondersteunende en verlichtende zorg met maximaal 5 dagbehandelingen en/of verpleegdagen bij kanker van het ademhalingsstelsel of van andere organen in de borstkas</t>
  </si>
  <si>
    <t>15E098</t>
  </si>
  <si>
    <t>029099061</t>
  </si>
  <si>
    <t>Ondersteunende en verlichtende zorg met 1 tot 2 dagbehandelingen/ min. 3 polikliniekbezoeken/consultaties op afstand/min. 3 onderzoeken bij kanker van ademhalingsstelsel/andere organen in borstkas</t>
  </si>
  <si>
    <t>15E099</t>
  </si>
  <si>
    <t>029099062</t>
  </si>
  <si>
    <t>Ondersteunende en verlichtende zorg met meer dan 28 dagbehandelingen en/of verpleegdagen bij kanker van het ademhalingsstelsel of van andere organen in de borstkas</t>
  </si>
  <si>
    <t>15E100</t>
  </si>
  <si>
    <t>029099063</t>
  </si>
  <si>
    <t>Ondersteunende en verlichtende zorg met 6 tot maximaal 28 dagbehandelingen en/of verpleegdagen bij kanker van het ademhalingsstelsel of van andere organen in de borstkas</t>
  </si>
  <si>
    <t>15E101</t>
  </si>
  <si>
    <t>029099065</t>
  </si>
  <si>
    <t>Ondersteunende en verlichtende zorg met 1 of 2 polikliniekbezoeken/ consultaties op afstand bij kanker van het ademhalingsstelsel of van andere organen in de borstkas</t>
  </si>
  <si>
    <t>15E102</t>
  </si>
  <si>
    <t>029099067</t>
  </si>
  <si>
    <t>Begeleiding bij de behandeling met medicijnen die de afweer versterken, tijdens een ziekenhuisopname bij kanker van het ademhalingsstelsel of van andere organen in de borstkas</t>
  </si>
  <si>
    <t>15E103</t>
  </si>
  <si>
    <t>029099068</t>
  </si>
  <si>
    <t>Begeleiding bij de behandeling met medicijnen die de afweer versterken bij kanker van het ademhalingsstelsel of van andere organen in de borstkas</t>
  </si>
  <si>
    <t>15E104</t>
  </si>
  <si>
    <t>029199026</t>
  </si>
  <si>
    <t>Toediening van medicijnen die de afweer versterken via een infuus of injectie bij kanker van dikke darm of endeldarm</t>
  </si>
  <si>
    <t>15E105</t>
  </si>
  <si>
    <t>029199027</t>
  </si>
  <si>
    <t>Toediening van medicijnen die de afweer versterken, tijdens een ziekenhuisopname bij kanker van dikke darm of endeldarm</t>
  </si>
  <si>
    <t>15E106</t>
  </si>
  <si>
    <t>029199028</t>
  </si>
  <si>
    <t>Begeleiding bij de behandeling met chemotherapie en/of medicijnen die de afweer versterken bij kanker van dikke darm of endeldarm</t>
  </si>
  <si>
    <t>15E107</t>
  </si>
  <si>
    <t>029199029</t>
  </si>
  <si>
    <t>Begeleiding bij de behandeling met chemotherapie en/of medicijnen die de afweer versterken, tijdens een ziekenhuisopname bij kanker van dikke darm of endeldarm</t>
  </si>
  <si>
    <t>15E108</t>
  </si>
  <si>
    <t>029199030</t>
  </si>
  <si>
    <t>Toediening van chemotherapie en/of medicijnen die de afweer versterken bij kanker van dikke darm of endeldarm</t>
  </si>
  <si>
    <t>15E109</t>
  </si>
  <si>
    <t>029199031</t>
  </si>
  <si>
    <t>Toediening van chemotherapie en/of medicijnen die de afweer versterken tijdens een ziekenhuisopname bij kanker van dikke darm of endeldarm</t>
  </si>
  <si>
    <t>15E110</t>
  </si>
  <si>
    <t>029199055</t>
  </si>
  <si>
    <t>Begeleiding bij de behandeling met chemotherapie bij uitzaaiingen bij kanker van dikke darm of endeldarm</t>
  </si>
  <si>
    <t>15E111</t>
  </si>
  <si>
    <t>029199056</t>
  </si>
  <si>
    <t>Begeleiding bij de behandeling met chemotherapie, tijdens een ziekenhuisopname bij kanker van dikke darm of endeldarm</t>
  </si>
  <si>
    <t>15E112</t>
  </si>
  <si>
    <t>029199057</t>
  </si>
  <si>
    <t>Toediening van chemotherapie bij uitzaaiingen bij kanker van dikke darm of endeldarm</t>
  </si>
  <si>
    <t>15E113</t>
  </si>
  <si>
    <t>029199058</t>
  </si>
  <si>
    <t>Toediening van chemotherapie tijdens een ziekenhuisopname bij uitzaaiingen bij kanker van dikke darm of endeldarm</t>
  </si>
  <si>
    <t>15E114</t>
  </si>
  <si>
    <t>029199075</t>
  </si>
  <si>
    <t>Begeleiding bij de behandeling met chemotherapie bij niet uitgezaaide tumoren bij kanker van dikke darm of endeldarm</t>
  </si>
  <si>
    <t>15E115</t>
  </si>
  <si>
    <t>029199076</t>
  </si>
  <si>
    <t>Begeleiding bij de behandeling met chemotherapie bij niet uitgezaaide tumoren, tijdens een ziekenhuisopname bij kanker van dikke darm of endeldarm</t>
  </si>
  <si>
    <t>15E116</t>
  </si>
  <si>
    <t>029199077</t>
  </si>
  <si>
    <t>Toediening van chemotherapie bij niet uitgezaaide tumoren bij kanker van dikke darm of endeldarm</t>
  </si>
  <si>
    <t>15E117</t>
  </si>
  <si>
    <t>029199078</t>
  </si>
  <si>
    <t>Toediening van chemotherapie bij niet uitgezaaide tumoren, tijdens een ziekenhuisopname bij kanker van dikke darm of endeldarm</t>
  </si>
  <si>
    <t>15E118</t>
  </si>
  <si>
    <t>029199092</t>
  </si>
  <si>
    <t>Ondersteunende en verlichtende zorg met onderzoek(en) en/of behandeling(en) bij kanker van dikke darm of endeldarm</t>
  </si>
  <si>
    <t>15E119</t>
  </si>
  <si>
    <t>029199093</t>
  </si>
  <si>
    <t>Ondersteunende en verlichtende zorg met maximaal 5 dagbehandelingen en/of verpleegdagen bij kanker van dikke darm of endeldarm</t>
  </si>
  <si>
    <t>15E120</t>
  </si>
  <si>
    <t>029199097</t>
  </si>
  <si>
    <t>Ondersteunende en verlichtende zorg met 1 tot 2 dagbehandelingen of meer dan 2 polikliniekbezoeken/ consultaties op afstand of meer dan 2 onderzoeken bij kanker van dikke darm of endeldarm</t>
  </si>
  <si>
    <t>15E121</t>
  </si>
  <si>
    <t>029199098</t>
  </si>
  <si>
    <t>Ondersteunende en verlichtende zorg met meer dan 28 dagbehandelingen en/of verpleegdagen bij kanker van dikke darm of endeldarm</t>
  </si>
  <si>
    <t>15E122</t>
  </si>
  <si>
    <t>029199099</t>
  </si>
  <si>
    <t>Ondersteunende en verlichtende zorg met 6 tot maximaal 28 dagbehandelingen en/of verpleegdagen bij kanker van dikke darm of endeldarm</t>
  </si>
  <si>
    <t>15E123</t>
  </si>
  <si>
    <t>029199103</t>
  </si>
  <si>
    <t>Ondersteunende en verlichtende zorg met 1 of 2 polikliniekbezoeken/ consultaties op afstand bij kanker van dikke darm of endeldarm</t>
  </si>
  <si>
    <t>15E124</t>
  </si>
  <si>
    <t>029199105</t>
  </si>
  <si>
    <t>Begeleiding bij de behandeling met medicijnen die de afweer versterken, tijdens een ziekenhuisopname bij kanker van dikke darm of endeldarm</t>
  </si>
  <si>
    <t>15E125</t>
  </si>
  <si>
    <t>029199106</t>
  </si>
  <si>
    <t>Begeleiding bij de behandeling met medicijnen die de afweer versterken bij kanker van dikke darm of endeldarm</t>
  </si>
  <si>
    <t>15E126</t>
  </si>
  <si>
    <t>029199119</t>
  </si>
  <si>
    <t>Toediening van chemotherapie en/of medicijnen die de afweer versterken tijdens een ziekenhuisopname bij slokdarm of maagmondkanker</t>
  </si>
  <si>
    <t>15E127</t>
  </si>
  <si>
    <t>029199120</t>
  </si>
  <si>
    <t>Toediening van chemotherapie en/of medicijnen die de afweer versterken bij slokdarm of maagmondkanker</t>
  </si>
  <si>
    <t>15E128</t>
  </si>
  <si>
    <t>029199121</t>
  </si>
  <si>
    <t>Begeleiding bij de behandeling met chemotherapie en/of medicijnen die de afweer versterken, tijdens een ziekenhuisopname bij slokdarm of maagmondkanker</t>
  </si>
  <si>
    <t>15E129</t>
  </si>
  <si>
    <t>029199122</t>
  </si>
  <si>
    <t>Begeleiding bij de behandeling met chemotherapie en/of medicijnen die de afweer versterken bij slokdarm of maagmondkanker</t>
  </si>
  <si>
    <t>15E130</t>
  </si>
  <si>
    <t>029199124</t>
  </si>
  <si>
    <t>Toediening van medicijnen die de afweer versterken, tijdens een ziekenhuisopname bij slokdarm of maagmondkanker</t>
  </si>
  <si>
    <t>15E131</t>
  </si>
  <si>
    <t>029199125</t>
  </si>
  <si>
    <t>Toediening van medicijnen die de afweer versterken via een infuus of injectie bij slokdarm of maagmondkanker</t>
  </si>
  <si>
    <t>15E132</t>
  </si>
  <si>
    <t>029199126</t>
  </si>
  <si>
    <t>Begeleiding bij de behandeling met medicijnen die de afweer versterken, tijdens een ziekenhuisopname bij slokdarm of maagmondkanker</t>
  </si>
  <si>
    <t>15E133</t>
  </si>
  <si>
    <t>029199127</t>
  </si>
  <si>
    <t>Begeleiding bij de behandeling met medicijnen die de afweer versterken bij slokdarm of maagmondkanker</t>
  </si>
  <si>
    <t>15E134</t>
  </si>
  <si>
    <t>029199129</t>
  </si>
  <si>
    <t>Toediening van chemotherapie tijdens een ziekenhuisopname bij uitzaaiingen bij slokdarm of maagmondkanker</t>
  </si>
  <si>
    <t>15E135</t>
  </si>
  <si>
    <t>029199130</t>
  </si>
  <si>
    <t>Toediening van chemotherapie bij uitzaaiingen bij slokdarm of maagmondkanker</t>
  </si>
  <si>
    <t>15E136</t>
  </si>
  <si>
    <t>029199131</t>
  </si>
  <si>
    <t>Begeleiding bij de behandeling met chemotherapie, tijdens een ziekenhuisopname bij slokdarm of maagmondkanker</t>
  </si>
  <si>
    <t>15E137</t>
  </si>
  <si>
    <t>029199132</t>
  </si>
  <si>
    <t>Begeleiding bij de behandeling met chemotherapie bij uitzaaiingen bij slokdarm of maagmondkanker</t>
  </si>
  <si>
    <t>15E138</t>
  </si>
  <si>
    <t>029199134</t>
  </si>
  <si>
    <t>Toediening van chemotherapie bij niet uitgezaaide tumoren, tijdens een ziekenhuisopname bij slokdarm of maagmondkanker</t>
  </si>
  <si>
    <t>15E139</t>
  </si>
  <si>
    <t>029199135</t>
  </si>
  <si>
    <t>Toediening van chemotherapie bij niet uitgezaaide tumoren bij slokdarm of maagmondkanker</t>
  </si>
  <si>
    <t>15E140</t>
  </si>
  <si>
    <t>029199136</t>
  </si>
  <si>
    <t>Begeleiding bij de behandeling met chemotherapie bij niet uitgezaaide tumoren, tijdens een ziekenhuisopname bij slokdarm of maagmondkanker</t>
  </si>
  <si>
    <t>15E141</t>
  </si>
  <si>
    <t>029199137</t>
  </si>
  <si>
    <t>Begeleiding bij de behandeling met chemotherapie bij niet uitgezaaide tumoren bij slokdarm of maagmondkanker</t>
  </si>
  <si>
    <t>15E142</t>
  </si>
  <si>
    <t>029199143</t>
  </si>
  <si>
    <t>Ondersteunende en verlichtende zorg met maximaal 5 dagbehandelingen en/of verpleegdagen bij slokdarm of maagmondkanker</t>
  </si>
  <si>
    <t>15E143</t>
  </si>
  <si>
    <t>029199144</t>
  </si>
  <si>
    <t>Ondersteunende en verlichtende zorg met 6 tot maximaal 28 dagbehandelingen en/of verpleegdagen bij slokdarm of maagmondkanker</t>
  </si>
  <si>
    <t>15E144</t>
  </si>
  <si>
    <t>029199145</t>
  </si>
  <si>
    <t>Ondersteunende en verlichtende zorg met meer dan 28 dagbehandelingen en/of verpleegdagen bij slokdarm of maagmondkanker</t>
  </si>
  <si>
    <t>15E145</t>
  </si>
  <si>
    <t>029199146</t>
  </si>
  <si>
    <t>Ondersteunende en verlichtende zorg met onderzoek(en) en/of behandeling(en) bij slokdarm of maagmondkanker</t>
  </si>
  <si>
    <t>15E146</t>
  </si>
  <si>
    <t>029199147</t>
  </si>
  <si>
    <t>Ondersteunende en verlichtende zorg met 1 tot 2 dagbehandelingen of meer dan 2 polikliniekbezoeken/ consultaties op afstand of meer dan 2 onderzoeken bij slokdarm of maagmondkanker</t>
  </si>
  <si>
    <t>15E147</t>
  </si>
  <si>
    <t>029199148</t>
  </si>
  <si>
    <t>Ondersteunende en verlichtende zorg met 1 of 2 polikliniekbezoeken/ consultaties op afstand bij slokdarm of maagmondkanker</t>
  </si>
  <si>
    <t>15E148</t>
  </si>
  <si>
    <t>029199168</t>
  </si>
  <si>
    <t>Toediening van chemotherapie en/of medicijnen die de afweer versterken tijdens een ziekenhuisopname bij maagkanker</t>
  </si>
  <si>
    <t>15E149</t>
  </si>
  <si>
    <t>029199169</t>
  </si>
  <si>
    <t>Toediening van chemotherapie en/of medicijnen die de afweer versterken bij maagkanker</t>
  </si>
  <si>
    <t>15E150</t>
  </si>
  <si>
    <t>029199170</t>
  </si>
  <si>
    <t>Begeleiding bij de behandeling met chemotherapie en/of medicijnen die de afweer versterken, tijdens een ziekenhuisopname bij maagkanker</t>
  </si>
  <si>
    <t>15E151</t>
  </si>
  <si>
    <t>029199171</t>
  </si>
  <si>
    <t>Begeleiding bij de behandeling met chemotherapie en/of medicijnen die de afweer versterken bij maagkanker</t>
  </si>
  <si>
    <t>15E152</t>
  </si>
  <si>
    <t>029199173</t>
  </si>
  <si>
    <t>Toediening van medicijnen die de afweer versterken, tijdens een ziekenhuisopname bij maagkanker</t>
  </si>
  <si>
    <t>15E153</t>
  </si>
  <si>
    <t>029199174</t>
  </si>
  <si>
    <t>Toediening van medicijnen die de afweer versterken via een infuus of injectie bij maagkanker</t>
  </si>
  <si>
    <t>15E154</t>
  </si>
  <si>
    <t>029199175</t>
  </si>
  <si>
    <t>Begeleiding bij de behandeling met medicijnen die de afweer versterken, tijdens een ziekenhuisopname bij maagkanker</t>
  </si>
  <si>
    <t>15E155</t>
  </si>
  <si>
    <t>029199176</t>
  </si>
  <si>
    <t>Begeleiding bij de behandeling met medicijnen die de afweer versterken bij maagkanker</t>
  </si>
  <si>
    <t>15E156</t>
  </si>
  <si>
    <t>029199178</t>
  </si>
  <si>
    <t>Toediening van chemotherapie tijdens een ziekenhuisopname bij uitzaaiingen bij maagkanker</t>
  </si>
  <si>
    <t>15E157</t>
  </si>
  <si>
    <t>029199179</t>
  </si>
  <si>
    <t>Toediening van chemotherapie bij uitzaaiingen bij maagkanker</t>
  </si>
  <si>
    <t>15E158</t>
  </si>
  <si>
    <t>029199180</t>
  </si>
  <si>
    <t>Begeleiding bij de behandeling met chemotherapie, tijdens een ziekenhuisopname bij maagkanker</t>
  </si>
  <si>
    <t>15E159</t>
  </si>
  <si>
    <t>029199181</t>
  </si>
  <si>
    <t>Begeleiding bij de behandeling met chemotherapie bij uitzaaiingen bij maagkanker</t>
  </si>
  <si>
    <t>15E160</t>
  </si>
  <si>
    <t>029199183</t>
  </si>
  <si>
    <t>Toediening van chemotherapie bij niet uitgezaaide tumoren, tijdens een ziekenhuisopname bij maagkanker</t>
  </si>
  <si>
    <t>15E161</t>
  </si>
  <si>
    <t>029199184</t>
  </si>
  <si>
    <t>Toediening van chemotherapie bij niet uitgezaaide tumoren bij maagkanker</t>
  </si>
  <si>
    <t>15E162</t>
  </si>
  <si>
    <t>029199185</t>
  </si>
  <si>
    <t>Begeleiding bij de behandeling met chemotherapie bij niet uitgezaaide tumoren, tijdens een ziekenhuisopname bij maagkanker</t>
  </si>
  <si>
    <t>15E163</t>
  </si>
  <si>
    <t>029199186</t>
  </si>
  <si>
    <t>Begeleiding bij de behandeling met chemotherapie bij niet uitgezaaide tumoren bij maagkanker</t>
  </si>
  <si>
    <t>15E164</t>
  </si>
  <si>
    <t>029199192</t>
  </si>
  <si>
    <t>Ondersteunende en verlichtende zorg met maximaal 5 dagbehandelingen en/of verpleegdagen bij maagkanker</t>
  </si>
  <si>
    <t>15E165</t>
  </si>
  <si>
    <t>029199193</t>
  </si>
  <si>
    <t>Ondersteunende en verlichtende zorg met 6 tot maximaal 28 dagbehandelingen en/of verpleegdagen bij maagkanker</t>
  </si>
  <si>
    <t>15E166</t>
  </si>
  <si>
    <t>029199194</t>
  </si>
  <si>
    <t>Ondersteunende en verlichtende zorg met meer dan 28 dagbehandelingen en/of verpleegdagen bij maagkanker</t>
  </si>
  <si>
    <t>15E168</t>
  </si>
  <si>
    <t>029199196</t>
  </si>
  <si>
    <t>Ondersteunende en verlichtende zorg met 1 tot 2 dagbehandelingen of meer dan 2 polikliniekbezoeken/ consultaties op afstand of meer dan 2 onderzoeken bij maagkanker</t>
  </si>
  <si>
    <t>15E169</t>
  </si>
  <si>
    <t>029199197</t>
  </si>
  <si>
    <t>Ondersteunende en verlichtende zorg met 1 of 2 polikliniekbezoeken/ consultaties op afstand bij maagkanker</t>
  </si>
  <si>
    <t>15E170</t>
  </si>
  <si>
    <t>029199228</t>
  </si>
  <si>
    <t>Toediening van chemotherapie en/of medicijnen die de afweer versterken tijdens een ziekenhuisopname bij kanker buikorganen</t>
  </si>
  <si>
    <t>15E171</t>
  </si>
  <si>
    <t>029199229</t>
  </si>
  <si>
    <t>Toediening van chemotherapie en/of medicijnen die de afweer versterken bij kanker buikorganen</t>
  </si>
  <si>
    <t>15E172</t>
  </si>
  <si>
    <t>029199230</t>
  </si>
  <si>
    <t>Begeleiding bij de behandeling met chemotherapie en/of medicijnen die de afweer versterken, tijdens een ziekenhuisopname bij kanker buikorganen</t>
  </si>
  <si>
    <t>15E173</t>
  </si>
  <si>
    <t>029199231</t>
  </si>
  <si>
    <t>Begeleiding bij de behandeling met chemotherapie en/of medicijnen die de afweer versterken bij kanker buikorganen</t>
  </si>
  <si>
    <t>15E174</t>
  </si>
  <si>
    <t>029199233</t>
  </si>
  <si>
    <t>Toediening van medicijnen die de afweer versterken, tijdens een ziekenhuisopname bij kanker buikorganen</t>
  </si>
  <si>
    <t>15E175</t>
  </si>
  <si>
    <t>029199234</t>
  </si>
  <si>
    <t>Toediening van medicijnen die de afweer versterken via een infuus of injectie bij kanker buikorganen</t>
  </si>
  <si>
    <t>15E176</t>
  </si>
  <si>
    <t>029199235</t>
  </si>
  <si>
    <t>Begeleiding bij de behandeling met medicijnen die de afweer versterken, tijdens een ziekenhuisopname bij kanker buikorganen</t>
  </si>
  <si>
    <t>15E177</t>
  </si>
  <si>
    <t>029199236</t>
  </si>
  <si>
    <t>Begeleiding bij de behandeling met medicijnen die de afweer versterken bij kanker buikorganen</t>
  </si>
  <si>
    <t>15E178</t>
  </si>
  <si>
    <t>029199238</t>
  </si>
  <si>
    <t>Toediening van chemotherapie tijdens een ziekenhuisopname bij uitzaaiingen bij kanker buikorganen</t>
  </si>
  <si>
    <t>15E179</t>
  </si>
  <si>
    <t>029199239</t>
  </si>
  <si>
    <t>Toediening van chemotherapie bij uitzaaiingen bij kanker buikorganen</t>
  </si>
  <si>
    <t>15E180</t>
  </si>
  <si>
    <t>029199240</t>
  </si>
  <si>
    <t>Begeleiding bij de behandeling met chemotherapie, tijdens een ziekenhuisopname bij kanker buikorganen</t>
  </si>
  <si>
    <t>15E181</t>
  </si>
  <si>
    <t>029199241</t>
  </si>
  <si>
    <t>Begeleiding bij de behandeling met chemotherapie bij uitzaaiingen bij kanker buikorganen</t>
  </si>
  <si>
    <t>15E182</t>
  </si>
  <si>
    <t>029199243</t>
  </si>
  <si>
    <t>Toediening van chemotherapie bij niet uitgezaaide tumoren, tijdens een ziekenhuisopname bij kanker buikorganen</t>
  </si>
  <si>
    <t>15E183</t>
  </si>
  <si>
    <t>029199244</t>
  </si>
  <si>
    <t>Toediening van chemotherapie bij niet uitgezaaide tumoren bij kanker buikorganen</t>
  </si>
  <si>
    <t>15E184</t>
  </si>
  <si>
    <t>029199245</t>
  </si>
  <si>
    <t>Begeleiding bij de behandeling met chemotherapie bij niet uitgezaaide tumoren, tijdens een ziekenhuisopname bij kanker buikorganen</t>
  </si>
  <si>
    <t>15E185</t>
  </si>
  <si>
    <t>029199246</t>
  </si>
  <si>
    <t>Begeleiding bij de behandeling met chemotherapie bij niet uitgezaaide tumoren bij kanker buikorganen</t>
  </si>
  <si>
    <t>15E186</t>
  </si>
  <si>
    <t>029199252</t>
  </si>
  <si>
    <t>Ondersteunende en verlichtende zorg met maximaal 5 dagbehandelingen en/of verpleegdagen bij kanker buikorganen</t>
  </si>
  <si>
    <t>15E187</t>
  </si>
  <si>
    <t>029199253</t>
  </si>
  <si>
    <t>Ondersteunende en verlichtende zorg met 6 tot maximaal 28 dagbehandelingen en/of verpleegdagen bij kanker buikorganen</t>
  </si>
  <si>
    <t>15E188</t>
  </si>
  <si>
    <t>029199254</t>
  </si>
  <si>
    <t>Ondersteunende en verlichtende zorg met meer dan 28 dagbehandelingen en/of verpleegdagen bij kanker buikorganen</t>
  </si>
  <si>
    <t>15E189</t>
  </si>
  <si>
    <t>029199255</t>
  </si>
  <si>
    <t>Ondersteunende en verlichtende zorg met onderzoek(en) en/of behandeling(en) bij kanker buikorganen</t>
  </si>
  <si>
    <t>15E190</t>
  </si>
  <si>
    <t>029199256</t>
  </si>
  <si>
    <t>Ondersteunende en verlichtende zorg met 1 tot 2 dagbehandelingen of meer dan 2 polikliniekbezoeken/ consultaties op afstand of meer dan 2 onderzoeken bij kanker buikorganen</t>
  </si>
  <si>
    <t>15E191</t>
  </si>
  <si>
    <t>029199257</t>
  </si>
  <si>
    <t>Ondersteunende en verlichtende zorg met 1 of 2 polikliniekbezoeken/ consultaties op afstand bij kanker buikorganen</t>
  </si>
  <si>
    <t>15E192</t>
  </si>
  <si>
    <t>029299011</t>
  </si>
  <si>
    <t>Toedienen via een infuus of injectie van medicijnen die het afweersysteem versterken bij kanker van lip of mond of keelholte of hals</t>
  </si>
  <si>
    <t>15E193</t>
  </si>
  <si>
    <t>029299012</t>
  </si>
  <si>
    <t>Toedienen via een infuus of injectie van medicijnen die het afweersysteem versterken tijdens een ziekenhuisopname bij kanker van lip of mond of keelholte of hals</t>
  </si>
  <si>
    <t>15E194</t>
  </si>
  <si>
    <t>029299013</t>
  </si>
  <si>
    <t>Begeleiding bij de behandeling met chemotherapie en/of medicijnen die de afweer versterken bij kanker van lip of mond of keelholte of hals</t>
  </si>
  <si>
    <t>15E195</t>
  </si>
  <si>
    <t>029299014</t>
  </si>
  <si>
    <t>Begeleiding bij de behandeling met chemotherapie en/of medicijnen die de afweer versterken, tijdens een ziekenhuisopname bij kanker van lip of mond of keelholte of hals</t>
  </si>
  <si>
    <t>15E196</t>
  </si>
  <si>
    <t>029299015</t>
  </si>
  <si>
    <t>Toediening van chemotherapie en/of medicijnen die de afweer versterken bij kanker van lip of mond of keelholte of hals</t>
  </si>
  <si>
    <t>15E197</t>
  </si>
  <si>
    <t>029299016</t>
  </si>
  <si>
    <t>Toediening van chemotherapie en/of medicijnen die de afweer versterken tijdens een ziekenhuisopname bij kanker van lip of mond of keelholte of hals</t>
  </si>
  <si>
    <t>15E198</t>
  </si>
  <si>
    <t>029299025</t>
  </si>
  <si>
    <t>Begeleiding bij de behandeling met chemotherapie bij uitzaaiingen bij kanker van lip of mond of keelholte of hals</t>
  </si>
  <si>
    <t>15E199</t>
  </si>
  <si>
    <t>029299026</t>
  </si>
  <si>
    <t>Begeleiding bij de behandeling met chemotherapie, tijdens een ziekenhuisopname bij kanker van lip of mond of keelholte of hals</t>
  </si>
  <si>
    <t>15E200</t>
  </si>
  <si>
    <t>029299027</t>
  </si>
  <si>
    <t>Toediening van chemotherapie bij uitzaaiingen bij kanker van lip of mond of keelholte of hals</t>
  </si>
  <si>
    <t>15E201</t>
  </si>
  <si>
    <t>029299028</t>
  </si>
  <si>
    <t>Toediening van chemotherapie tijdens een ziekenhuisopname bij uitzaaiingen bij kanker van lip of mond of keelholte of hals</t>
  </si>
  <si>
    <t>15E202</t>
  </si>
  <si>
    <t>029299033</t>
  </si>
  <si>
    <t>Begeleiding bij de behandeling met chemotherapie bij niet uitgezaaide tumoren bij kanker van lip of mond of keelholte of hals</t>
  </si>
  <si>
    <t>15E203</t>
  </si>
  <si>
    <t>029299034</t>
  </si>
  <si>
    <t>Begeleiding bij de behandeling met chemotherapie bij niet uitgezaaide tumoren, tijdens een ziekenhuisopname bij kanker van lip of mond of keelholte of hals</t>
  </si>
  <si>
    <t>15E204</t>
  </si>
  <si>
    <t>029299035</t>
  </si>
  <si>
    <t>Toediening van chemotherapie bij niet uitgezaaide tumoren bij kanker van lip of mond of keelholte of hals</t>
  </si>
  <si>
    <t>15E205</t>
  </si>
  <si>
    <t>029299036</t>
  </si>
  <si>
    <t>Toediening van chemotherapie bij niet uitgezaaide tumoren, tijdens een ziekenhuisopname bij kanker van lip of mond of keelholte of hals</t>
  </si>
  <si>
    <t>15E206</t>
  </si>
  <si>
    <t>029299040</t>
  </si>
  <si>
    <t>Ondersteunende en verlichtende zorg met onderzoek(en) en/of behandeling(en) bij kanker van lip of mond of keelholte of hals</t>
  </si>
  <si>
    <t>15E207</t>
  </si>
  <si>
    <t>029299041</t>
  </si>
  <si>
    <t>Ondersteunende en verlichtende zorg met maximaal 5 dagbehandelingen en/of verpleegdagen bij kanker van lip of mond of keelholte of hals</t>
  </si>
  <si>
    <t>15E208</t>
  </si>
  <si>
    <t>029299042</t>
  </si>
  <si>
    <t>Ondersteunende en verlichtende zorg met 1 tot 2 dagbehandelingen of meer dan 2 polikliniekbezoeken/ consultaties op afstand of meer dan 2 onderzoeken bij kanker van lip of mond of keelholte of hals</t>
  </si>
  <si>
    <t>15E209</t>
  </si>
  <si>
    <t>029299043</t>
  </si>
  <si>
    <t>Ondersteunende en verlichtende zorg met meer dan 28 dagbehandelingen en/of verpleegdagen bij kanker van lip of mond of keelholte of hals</t>
  </si>
  <si>
    <t>15E210</t>
  </si>
  <si>
    <t>029299044</t>
  </si>
  <si>
    <t>Ondersteunende en verlichtende zorg met 6 tot maximaal 28 dagbehandelingen en/of verpleegdagen bij kanker van lip of mond of keelholte of hals</t>
  </si>
  <si>
    <t>15E211</t>
  </si>
  <si>
    <t>029299046</t>
  </si>
  <si>
    <t>Ondersteunende en verlichtende zorg met 1 of 2 polikliniekbezoeken/ consultaties op afstand bij kanker van lip of mond of keelholte of hals</t>
  </si>
  <si>
    <t>15E212</t>
  </si>
  <si>
    <t>029299048</t>
  </si>
  <si>
    <t>Begeleiding bij de behandeling met medicijnen die de afweer versterken, tijdens een ziekenhuisopname bij kanker van lip of mond of keelholte of hals</t>
  </si>
  <si>
    <t>15E213</t>
  </si>
  <si>
    <t>029299049</t>
  </si>
  <si>
    <t>Begeleiding bij de behandeling met medicijnen die de afweer versterken bij kanker van lip of mond of keelholte of hals</t>
  </si>
  <si>
    <t>15E214</t>
  </si>
  <si>
    <t>029399005</t>
  </si>
  <si>
    <t>Zeer ingewikkelde en langdurige operatie aan de wervelkolom bij kanker van bot, kraakbeen of weke delen</t>
  </si>
  <si>
    <t>029399006</t>
  </si>
  <si>
    <t>Zeer ingewikkelde en langdurige operatie aan de wervelkolom tijdens een ziekenhuisopname bij kanker van bot, kraakbeen of weke delen</t>
  </si>
  <si>
    <t>029399010</t>
  </si>
  <si>
    <t>Toedienen via een infuus of injectie van medicijnen die het afweersysteem versterken bij kanker van bot, kraakbeen of weke delen</t>
  </si>
  <si>
    <t>15E217</t>
  </si>
  <si>
    <t>029399011</t>
  </si>
  <si>
    <t>Toedienen via een infuus of injectie van medicijnen die het afweersysteem versterken tijdens een ziekenhuisopname bij kanker van bot, kraakbeen of weke delen</t>
  </si>
  <si>
    <t>15E218</t>
  </si>
  <si>
    <t>029399012</t>
  </si>
  <si>
    <t>Begeleiding bij de behandeling met chemotherapie en/of medicijnen die de afweer versterken bij kanker van bot, kraakbeen of weke delen</t>
  </si>
  <si>
    <t>15E219</t>
  </si>
  <si>
    <t>029399013</t>
  </si>
  <si>
    <t>Begeleiding bij de behandeling met chemotherapie en/of medicijnen die de afweer versterken, tijdens een ziekenhuisopname bij kanker van bot, kraakbeen of weke delen</t>
  </si>
  <si>
    <t>15E220</t>
  </si>
  <si>
    <t>029399014</t>
  </si>
  <si>
    <t>Toediening van chemotherapie en/of medicijnen die de afweer versterken bij kanker van bot, kraakbeen of weke delen</t>
  </si>
  <si>
    <t>15E221</t>
  </si>
  <si>
    <t>029399015</t>
  </si>
  <si>
    <t>Toediening van chemotherapie en/of medicijnen die de afweer versterken, tijdens een ziekenhuisopname bij kanker van bot, kraakbeen of weke delen</t>
  </si>
  <si>
    <t>029399020</t>
  </si>
  <si>
    <t>Ingewikkelde operatie aan de wervelkolom bij kanker van bot, kraakbeen of weke delen</t>
  </si>
  <si>
    <t>029399021</t>
  </si>
  <si>
    <t>Ingewikkelde operatie aan de wervelkolom tijdens een ziekenhuisopname bij kanker van bot, kraakbeen of weke delen</t>
  </si>
  <si>
    <t>029399022</t>
  </si>
  <si>
    <t>Begeleiding bij de behandeling met chemotherapie bij uitzaaiingen bij kanker van bot, kraakbeen of weke delen</t>
  </si>
  <si>
    <t>15E227</t>
  </si>
  <si>
    <t>029399023</t>
  </si>
  <si>
    <t>Begeleiding bij de behandeling met chemotherapie, tijdens een ziekenhuisopname bij kanker van bot, kraakbeen of weke delen</t>
  </si>
  <si>
    <t>15E228</t>
  </si>
  <si>
    <t>029399024</t>
  </si>
  <si>
    <t>Toediening van chemotherapie bij uitzaaiingen bij kanker van bot, kraakbeen of weke delen</t>
  </si>
  <si>
    <t>15E229</t>
  </si>
  <si>
    <t>029399025</t>
  </si>
  <si>
    <t>Toediening van chemotherapie tijdens een ziekenhuisopname bij uitzaaiingen bij kanker van bot, kraakbeen of weke delen</t>
  </si>
  <si>
    <t>15E232</t>
  </si>
  <si>
    <t>029399030</t>
  </si>
  <si>
    <t>Begeleiding bij de behandeling met chemotherapie bij niet uitgezaaide tumoren bij kanker van bot, kraakbeen of weke delen</t>
  </si>
  <si>
    <t>15E233</t>
  </si>
  <si>
    <t>029399031</t>
  </si>
  <si>
    <t>Begeleiding bij de behandeling met chemotherapie bij niet uitgezaaide tumoren, tijdens een ziekenhuisopname bij kanker van bot, kraakbeen of weke delen</t>
  </si>
  <si>
    <t>15E234</t>
  </si>
  <si>
    <t>029399032</t>
  </si>
  <si>
    <t>Toediening van chemotherapie bij niet uitgezaaide tumoren bij kanker van bot, kraakbeen of weke delen</t>
  </si>
  <si>
    <t>15E235</t>
  </si>
  <si>
    <t>029399033</t>
  </si>
  <si>
    <t>Toediening van chemotherapie bij niet uitgezaaide tumoren, tijdens een ziekenhuisopname bij kanker van bot, kraakbeen of weke delen</t>
  </si>
  <si>
    <t>15E240</t>
  </si>
  <si>
    <t>029399043</t>
  </si>
  <si>
    <t>Ondersteunende en verlichtende zorg met onderzoek(en) en/of behandeling(en) bij kanker van bot, kraakbeen of weke delen</t>
  </si>
  <si>
    <t>15E241</t>
  </si>
  <si>
    <t>029399044</t>
  </si>
  <si>
    <t>Ondersteunende en verlichtende zorg met maximaal 5 dagbehandelingen en/of verpleegdagen bij kanker van bot, kraakbeen of weke delen</t>
  </si>
  <si>
    <t>15E242</t>
  </si>
  <si>
    <t>029399046</t>
  </si>
  <si>
    <t>Ondersteunende en verlichtende zorg met 1 tot 2 dagbehandelingen of meer dan 2 polikliniekbezoeken/ consultaties op afstand of meer dan 2 onderzoeken bij kanker van bot, kraakbeen of weke delen</t>
  </si>
  <si>
    <t>15E243</t>
  </si>
  <si>
    <t>029399047</t>
  </si>
  <si>
    <t>Ondersteunende en verlichtende zorg met meer dan 28 dagbehandelingen en/of verpleegdagen bij kanker van bot, kraakbeen of weke delen</t>
  </si>
  <si>
    <t>15E244</t>
  </si>
  <si>
    <t>029399048</t>
  </si>
  <si>
    <t>Ondersteunende en verlichtende zorg met 6 tot maximaal 28 dagbehandelingen en/of verpleegdagen bij kanker van bot, kraakbeen of weke delen</t>
  </si>
  <si>
    <t>15E245</t>
  </si>
  <si>
    <t>029399052</t>
  </si>
  <si>
    <t>Ondersteunende en verlichtende zorg met 1 of 2 polikliniekbezoeken/ consultaties op afstand bij kanker van bot, kraakbeen of weke delen</t>
  </si>
  <si>
    <t>15E248</t>
  </si>
  <si>
    <t>029399056</t>
  </si>
  <si>
    <t>Begeleiding bij de behandeling met medicijnen die de afweer versterken, tijdens een ziekenhuisopname bij kanker van bot, kraakbeen of weke delen</t>
  </si>
  <si>
    <t>15E249</t>
  </si>
  <si>
    <t>029399057</t>
  </si>
  <si>
    <t>Begeleiding bij de behandeling met medicijnen die de afweer versterken bij kanker van bot, kraakbeen of weke delen</t>
  </si>
  <si>
    <t>15E250</t>
  </si>
  <si>
    <t>029499048</t>
  </si>
  <si>
    <t>Begeleiding bij de behandeling met medicijnen die de afweer versterken, tijdens een ziekenhuisopname bij huidkanker of voortekenen daarvan</t>
  </si>
  <si>
    <t>15E251</t>
  </si>
  <si>
    <t>029499049</t>
  </si>
  <si>
    <t>Begeleiding bij de behandeling met medicijnen die de afweer versterken bij huidkanker of voortekenen daarvan</t>
  </si>
  <si>
    <t>15E252</t>
  </si>
  <si>
    <t>029699003</t>
  </si>
  <si>
    <t>Behandeling of onderzoek en/of meer dan 2 polikliniekbezoeken/ consultaties op afstand en/of dagbehandeling bij een goedaardig gezwel van hormoonproducerende klier</t>
  </si>
  <si>
    <t>15E253</t>
  </si>
  <si>
    <t>029699004</t>
  </si>
  <si>
    <t>Ziekenhuisopname met maximaal 5 verpleegdagen bij een goedaardig gezwel van hormoonproducerende klier</t>
  </si>
  <si>
    <t>15E254</t>
  </si>
  <si>
    <t>029699008</t>
  </si>
  <si>
    <t>1 of 2 polikliniekbezoeken/ consultaties op afstand bij een goedaardig gezwel van hormoonproducerende klier</t>
  </si>
  <si>
    <t>15E255</t>
  </si>
  <si>
    <t>029699009</t>
  </si>
  <si>
    <t>Ziekenhuisopname met meer dan 28 verpleegdagen bij een goedaardig gezwel van hormoonproducerende klier</t>
  </si>
  <si>
    <t>15E256</t>
  </si>
  <si>
    <t>029699010</t>
  </si>
  <si>
    <t>Ziekenhuisopname van 6 tot maximaal 28 verpleegdagen bij een goedaardig gezwel van hormoonproducerende klier</t>
  </si>
  <si>
    <t>15E257</t>
  </si>
  <si>
    <t>029799010</t>
  </si>
  <si>
    <t>Toediening van medicijnen die de afweer versterken via een infuus of injectie bij kanker van de hersenvliezen/ van het zenuwstelsel/ in de hersenen</t>
  </si>
  <si>
    <t>15E258</t>
  </si>
  <si>
    <t>029799011</t>
  </si>
  <si>
    <t>Toediening van medicijnen die de afweer versterken, tijdens een ziekenhuisopname bij kanker van de hersenvliezen/ van het zenuwstelsel/ in de hersenen</t>
  </si>
  <si>
    <t>15E259</t>
  </si>
  <si>
    <t>029799012</t>
  </si>
  <si>
    <t>Begeleiding bij de behandeling met chemotherapie en/of medicijnen die de afweer versterken bij kanker van de hersenvliezen/ van het zenuwstelsel/ in de hersenen</t>
  </si>
  <si>
    <t>15E260</t>
  </si>
  <si>
    <t>029799013</t>
  </si>
  <si>
    <t>Begeleiding bij de behandeling met chemotherapie en/of medicijnen die de afweer versterken, tijdens een ziekenhuisopname bij kanker van de hersenvliezen/ van het zenuwstelsel/ in de hersenen</t>
  </si>
  <si>
    <t>15E261</t>
  </si>
  <si>
    <t>029799014</t>
  </si>
  <si>
    <t>Toediening van chemotherapie en/of medicijnen die de afweer versterken bij kanker van de hersenvliezen/ van het zenuwstelsel/ in de hersenen</t>
  </si>
  <si>
    <t>15E262</t>
  </si>
  <si>
    <t>029799015</t>
  </si>
  <si>
    <t>Toediening van chemotherapie en/of medicijnen die de afweer versterken tijdens een ziekenhuisopname bij kanker van de hersenvliezen/ van het zenuwstelsel/ in de hersenen</t>
  </si>
  <si>
    <t>15E263</t>
  </si>
  <si>
    <t>029799021</t>
  </si>
  <si>
    <t>Begeleiding bij de behandeling met chemotherapie bij uitzaaiingen bij kanker van de hersenvliezen/ van het zenuwstelsel/ in de hersenen</t>
  </si>
  <si>
    <t>15E264</t>
  </si>
  <si>
    <t>029799022</t>
  </si>
  <si>
    <t>Begeleiding bij de behandeling met chemotherapie, tijdens een ziekenhuisopname bij kanker van de hersenvliezen/ van het zenuwstelsel/ in de hersenen</t>
  </si>
  <si>
    <t>15E265</t>
  </si>
  <si>
    <t>029799023</t>
  </si>
  <si>
    <t>Toediening van chemotherapie bij uitzaaiingen bij kanker van de hersenvliezen/ van het zenuwstelsel/ in de hersenen</t>
  </si>
  <si>
    <t>15E266</t>
  </si>
  <si>
    <t>029799024</t>
  </si>
  <si>
    <t>Toediening van chemotherapie tijdens een ziekenhuisopname bij uitzaaiingen bij kanker van de hersenvliezen/ van het zenuwstelsel/ in de hersenen</t>
  </si>
  <si>
    <t>15E267</t>
  </si>
  <si>
    <t>029799032</t>
  </si>
  <si>
    <t>Begeleiding bij de behandeling met chemotherapie bij niet uitgezaaide tumoren bij kanker van de hersenvliezen/ van het zenuwstelsel/ in de hersenen</t>
  </si>
  <si>
    <t>15E268</t>
  </si>
  <si>
    <t>029799033</t>
  </si>
  <si>
    <t>Begeleiding bij de behandeling met chemotherapie bij niet uitgezaaide tumoren, tijdens een ziekenhuisopname bij kanker van de hersenvliezen/ van het zenuwstelsel/ in de hersenen</t>
  </si>
  <si>
    <t>15E269</t>
  </si>
  <si>
    <t>029799034</t>
  </si>
  <si>
    <t>Toediening van chemotherapie bij niet uitgezaaide tumoren bij kanker van de hersenvliezen/ van het zenuwstelsel/ in de hersenen</t>
  </si>
  <si>
    <t>15E270</t>
  </si>
  <si>
    <t>029799035</t>
  </si>
  <si>
    <t>Toediening van chemotherapie bij niet uitgezaaide tumoren, tijdens een ziekenhuisopname bij kanker van de hersenvliezen/ van het zenuwstelsel/ in de hersenen</t>
  </si>
  <si>
    <t>15E271</t>
  </si>
  <si>
    <t>029799048</t>
  </si>
  <si>
    <t>Ondersteunende en verlichtende zorg met onderzoek(en) en/of behandeling(en) bij kanker van de hersenvliezen/ van het zenuwstelsel/ in de hersenen</t>
  </si>
  <si>
    <t>15E272</t>
  </si>
  <si>
    <t>029799049</t>
  </si>
  <si>
    <t>Ondersteunende en verlichtende zorg met maximaal 5 dagbehandelingen en/of verpleegdagen bij kanker van de hersenvliezen/ van het zenuwstelsel/ in de hersenen</t>
  </si>
  <si>
    <t>15E273</t>
  </si>
  <si>
    <t>029799052</t>
  </si>
  <si>
    <t>Ondersteunende en verlichtende zorg met 1 tot 2 dagbehandelingen of min. 3 polikliniekbezoeken/consultaties op afstand of min. 3 onderzoeken bij kanker van hersenvliezen/ zenuwstelsel/ in de hersenen</t>
  </si>
  <si>
    <t>15E274</t>
  </si>
  <si>
    <t>029799053</t>
  </si>
  <si>
    <t>Ondersteunende en verlichtende zorg met meer dan 28 dagbehandelingen en/of verpleegdagen bij kanker van de hersenvliezen/ van het zenuwstelsel/ in de hersenen</t>
  </si>
  <si>
    <t>15E275</t>
  </si>
  <si>
    <t>029799054</t>
  </si>
  <si>
    <t>Ondersteunende en verlichtende zorg met 6 tot maximaal 28 dagbehandelingen en/of verpleegdagen bij kanker van de hersenvliezen/ van het zenuwstelsel/ in de hersenen</t>
  </si>
  <si>
    <t>15E276</t>
  </si>
  <si>
    <t>029799056</t>
  </si>
  <si>
    <t>Ondersteunende en verlichtende zorg met 1 of 2 polikliniekbezoeken/ consultaties op afstand bij kanker van de hersenvliezen/ van het zenuwstelsel/ in de hersenen</t>
  </si>
  <si>
    <t>15E277</t>
  </si>
  <si>
    <t>029799058</t>
  </si>
  <si>
    <t>Begeleiding bij de behandeling met medicijnen die de afweer versterken, tijdens een ziekenhuisopname bij kanker van de hersenvliezen/ van het zenuwstelsel/ in de hersenen</t>
  </si>
  <si>
    <t>15E278</t>
  </si>
  <si>
    <t>029799059</t>
  </si>
  <si>
    <t>Begeleiding bij de behandeling met medicijnen die de afweer versterken bij kanker van de hersenvliezen/ van het zenuwstelsel/ in de hersenen</t>
  </si>
  <si>
    <t>15E279</t>
  </si>
  <si>
    <t>039899002</t>
  </si>
  <si>
    <t>Begeleiding bij de behandeling met chemotherapie en/of medicijnen die de afweer versterken bij een ziekte van bloed of immuunsysteem</t>
  </si>
  <si>
    <t>15E280</t>
  </si>
  <si>
    <t>039899003</t>
  </si>
  <si>
    <t>Begeleiding bij de behandeling met chemotherapie en/of medicijnen die de afweer versterken, tijdens een ziekenhuisopname bij een ziekte van bloed of immuunsysteem</t>
  </si>
  <si>
    <t>15E281</t>
  </si>
  <si>
    <t>039899004</t>
  </si>
  <si>
    <t>Toediening van chemotherapie en/of medicijnen die de afweer versterken bij een ziekte van bloed of immuunsysteem</t>
  </si>
  <si>
    <t>15E282</t>
  </si>
  <si>
    <t>039899005</t>
  </si>
  <si>
    <t>Toediening van chemotherapie en/of medicijnen die de afweer versterken tijdens een ziekenhuisopname bij een ziekte van bloed of immuunsysteem</t>
  </si>
  <si>
    <t>15E283</t>
  </si>
  <si>
    <t>040401006</t>
  </si>
  <si>
    <t>Ziekenhuisopname met maximaal 5 verpleegdagen bij een ziekte van een hormoonafgevende klier</t>
  </si>
  <si>
    <t>15E284</t>
  </si>
  <si>
    <t>040401010</t>
  </si>
  <si>
    <t>Meer dan 2 dagbehandelingen bij verminderde functie van de bijschildklier</t>
  </si>
  <si>
    <t>15E285</t>
  </si>
  <si>
    <t>040401011</t>
  </si>
  <si>
    <t>Ziekenhuisopname met maximaal 5 verpleegdagen bij verminderde functie van de bijschildklier</t>
  </si>
  <si>
    <t>15E286</t>
  </si>
  <si>
    <t>040401012</t>
  </si>
  <si>
    <t>Dagbehandeling(en) en/of meer dan 2 polikliniekbezoeken/ consultaties op afstand en/of meer dan 2 onderzoeken bij een ziekte van hormoonafgevende klieren/ organen</t>
  </si>
  <si>
    <t>15E287</t>
  </si>
  <si>
    <t>040401013</t>
  </si>
  <si>
    <t>Ziekenhuisopname met meer dan 28 verpleegdagen bij een ziekte van hormoonafgevende klieren/ organen</t>
  </si>
  <si>
    <t>15E288</t>
  </si>
  <si>
    <t>040401014</t>
  </si>
  <si>
    <t>Ziekenhuisopname van 6 tot maximaal 28 verpleegdagen bij een ziekte van hormoonafgevende klieren/ organen</t>
  </si>
  <si>
    <t>15E289</t>
  </si>
  <si>
    <t>040401020</t>
  </si>
  <si>
    <t>Onderzoek(en) en/of behandeling(en) bij verminderde functie van de bijschildklier</t>
  </si>
  <si>
    <t>15E290</t>
  </si>
  <si>
    <t>040401021</t>
  </si>
  <si>
    <t>Ziekenhuisopname met meer dan 28 verpleegdagen bij verminderde functie van de bijschildklier</t>
  </si>
  <si>
    <t>15E291</t>
  </si>
  <si>
    <t>040401022</t>
  </si>
  <si>
    <t>Ziekenhuisopname van 6 tot maximaal 28 verpleegdagen bij verminderde functie van de bijschildklier</t>
  </si>
  <si>
    <t>15E292</t>
  </si>
  <si>
    <t>040401024</t>
  </si>
  <si>
    <t>1 of 2 polikliniekbezoeken/ consultaties op afstand bij een ziekte van hormoonafgevende klieren/ organen</t>
  </si>
  <si>
    <t>15E293</t>
  </si>
  <si>
    <t>040401026</t>
  </si>
  <si>
    <t>1 tot 2 dagbehandelingen of meer dan 4 polikliniekbezoeken/ consultaties op afstand bij verminderde functie van de bijschildklier</t>
  </si>
  <si>
    <t>15E294</t>
  </si>
  <si>
    <t>040401028</t>
  </si>
  <si>
    <t>3 tot 4 polikliniekbezoeken/ consultaties op afstand of meer dan 2 onderzoeken bij verminderde functie van de bijschildklier</t>
  </si>
  <si>
    <t>15E295</t>
  </si>
  <si>
    <t>040401032</t>
  </si>
  <si>
    <t>1 of 2 polikliniekbezoeken/ consultaties op afstand bij verminderde functie van de bijschildklier</t>
  </si>
  <si>
    <t>15E296</t>
  </si>
  <si>
    <t>049799007</t>
  </si>
  <si>
    <t>Ziekenhuisopname met maximaal 5 verpleegdagen bij ijzerstapeling of een stofwisselingsziekte van de lever</t>
  </si>
  <si>
    <t>15E297</t>
  </si>
  <si>
    <t>049799014</t>
  </si>
  <si>
    <t>Meer dan 2 dagbehandelingen bij ijzerstapeling of een stofwisselingsziekte van de lever</t>
  </si>
  <si>
    <t>15E298</t>
  </si>
  <si>
    <t>049799015</t>
  </si>
  <si>
    <t>Ziekenhuisopname met meer dan 28 verpleegdagen bij ijzerstapeling of een stofwisselingsziekte van de lever</t>
  </si>
  <si>
    <t>15E299</t>
  </si>
  <si>
    <t>049799016</t>
  </si>
  <si>
    <t>Ziekenhuisopname van 6 tot maximaal 28 verpleegdagen bij ijzerstapeling of een stofwisselingsziekte van de lever</t>
  </si>
  <si>
    <t>15E300</t>
  </si>
  <si>
    <t>049799020</t>
  </si>
  <si>
    <t>Onderzoek(en) en/of behandeling(en) bij ijzerstapeling of een stofwisselingsziekte van de lever</t>
  </si>
  <si>
    <t>15E301</t>
  </si>
  <si>
    <t>049799022</t>
  </si>
  <si>
    <t>1 tot 2 dagbehandelingen of meer dan 4 polikliniekbezoeken/ consultaties op afstand bij ijzerstapeling of een stofwisselingsziekte van de lever</t>
  </si>
  <si>
    <t>15E302</t>
  </si>
  <si>
    <t>049799025</t>
  </si>
  <si>
    <t>3 tot 4 polikliniekbezoeken/ consultaties op afstand of meer dan 2 onderzoeken bij ijzerstapeling of een stofwisselingsziekte van de lever</t>
  </si>
  <si>
    <t>15E303</t>
  </si>
  <si>
    <t>049799027</t>
  </si>
  <si>
    <t>1 of 2 polikliniekbezoeken/ consultaties op afstand bij ijzerstapeling of een stofwisselingsziekte van de lever</t>
  </si>
  <si>
    <t>15E304</t>
  </si>
  <si>
    <t>069499006</t>
  </si>
  <si>
    <t>Operatieve ingreep bij carpaaltunnelsyndroom</t>
  </si>
  <si>
    <t>15E305</t>
  </si>
  <si>
    <t>070601018</t>
  </si>
  <si>
    <t>Operatie aan de oogbol bij een verhoogde oogdruk</t>
  </si>
  <si>
    <t>15E306</t>
  </si>
  <si>
    <t>079799047</t>
  </si>
  <si>
    <t>Operatie bij een oogontsteking, ziekte van het netvlies/ vaatvlies/ glasachtig lichaam in het oog</t>
  </si>
  <si>
    <t>15E307</t>
  </si>
  <si>
    <t>079899020</t>
  </si>
  <si>
    <t>Operatie aan de oogbol bij een ziekte van bindvlies/ oogwit/ hoornvlies/ iris/ straalvormig lichaam/ oogbol</t>
  </si>
  <si>
    <t>15E308</t>
  </si>
  <si>
    <t>079999004</t>
  </si>
  <si>
    <t>Operatie aan de oogbol bij een ziekte van het ooglid/ traanapparaat/ oogkas</t>
  </si>
  <si>
    <t>15E309</t>
  </si>
  <si>
    <t>079999017</t>
  </si>
  <si>
    <t>Operatie ooglid bij een ziekte van het ooglid/ traanapparaat/ oogkas</t>
  </si>
  <si>
    <t>15E310</t>
  </si>
  <si>
    <t>089999004</t>
  </si>
  <si>
    <t>Correctie van het oorskelet bij een ziekte van het oor</t>
  </si>
  <si>
    <t>15E311</t>
  </si>
  <si>
    <t>099499016</t>
  </si>
  <si>
    <t>Diagnostiek/ ingreep en/of meer dan 2 polikliniekbezoeken/ consultaties op afstand bij pijn op de borst</t>
  </si>
  <si>
    <t>15E312</t>
  </si>
  <si>
    <t>099499017</t>
  </si>
  <si>
    <t>Maximaal 5 dagbehandelingen en/of verpleegdagen bij cardiologie bij pijn op de borst</t>
  </si>
  <si>
    <t>15E313</t>
  </si>
  <si>
    <t>099499022</t>
  </si>
  <si>
    <t>1 of 2 polikliniekbezoeken/ consultaties op afstand bij cardiologie bij pijn op de borst</t>
  </si>
  <si>
    <t>15E314</t>
  </si>
  <si>
    <t>099499023</t>
  </si>
  <si>
    <t>Meer dan 28 dagbehandelingen en/of verpleegdagen bij cardiologie bij pijn op de borst</t>
  </si>
  <si>
    <t>15E315</t>
  </si>
  <si>
    <t>099499024</t>
  </si>
  <si>
    <t>6 tot maximaal 28 dagbehandelingen en/of verpleegdagen bij cardiologie bij pijn op de borst</t>
  </si>
  <si>
    <t>15E321</t>
  </si>
  <si>
    <t>109799017</t>
  </si>
  <si>
    <t>Herstel van de neus, uitgebreide operatie bij een aangeboren neusafwijking/ reuk-/smaakstoornis</t>
  </si>
  <si>
    <t>119499043</t>
  </si>
  <si>
    <t>Ziekenhuisopname met maximaal 5 verpleegdagen bij aambeien/ overige goedaardige aandoeningen van/ rondom de anus</t>
  </si>
  <si>
    <t>15E323</t>
  </si>
  <si>
    <t>119499044</t>
  </si>
  <si>
    <t>Ziekenhuisopname van 6 tot maximaal 28 verpleegdagen bij aambeien/ overige goedaardige aandoeningen van/ rondom de anus</t>
  </si>
  <si>
    <t>15E324</t>
  </si>
  <si>
    <t>119499045</t>
  </si>
  <si>
    <t>Ziekenhuisopname met meer dan 28 verpleegdagen bij aambeien/ overige goedaardige aandoeningen van/ rondom de anus</t>
  </si>
  <si>
    <t>15E325</t>
  </si>
  <si>
    <t>119499070</t>
  </si>
  <si>
    <t>Ziekenhuisopname met maximaal 5 verpleegdagen bij een ziekte van het spijsverteringsstelsel</t>
  </si>
  <si>
    <t>15E326</t>
  </si>
  <si>
    <t>119499071</t>
  </si>
  <si>
    <t>Ziekenhuisopname van 6 tot maximaal 28 verpleegdagen bij een ziekte van het spijsverteringsstelsel</t>
  </si>
  <si>
    <t>15E327</t>
  </si>
  <si>
    <t>119499072</t>
  </si>
  <si>
    <t>Ziekenhuisopname met meer dan 28 verpleegdagen bij een ziekte van het spijsverteringsstelsel</t>
  </si>
  <si>
    <t>15E328</t>
  </si>
  <si>
    <t>119999003</t>
  </si>
  <si>
    <t>Ziekenhuisopname met maximaal 5 verpleegdagen bij een ziekte van slokdarm/ maag/ twaalfvingerige darm</t>
  </si>
  <si>
    <t>15E329</t>
  </si>
  <si>
    <t>119999008</t>
  </si>
  <si>
    <t>Ziekenhuisopname met meer dan 28 verpleegdagen bij een ziekte van slokdarm/ maag/ twaalfvingerige darm</t>
  </si>
  <si>
    <t>15E330</t>
  </si>
  <si>
    <t>119999009</t>
  </si>
  <si>
    <t>Ziekenhuisopname van 6 tot maximaal 28 verpleegdagen bij een ziekte van slokdarm/ maag/ twaalfvingerige darm</t>
  </si>
  <si>
    <t>15E331</t>
  </si>
  <si>
    <t>120201007</t>
  </si>
  <si>
    <t>Enkelvoudige ingreep aan de huid bij een huidaandoening met blaren</t>
  </si>
  <si>
    <t>15E332</t>
  </si>
  <si>
    <t>120201008</t>
  </si>
  <si>
    <t>Meervoudige ingreep aan de huid bij een huidaandoening met blaren</t>
  </si>
  <si>
    <t>15E333</t>
  </si>
  <si>
    <t>120301007</t>
  </si>
  <si>
    <t>Enkelvoudige ingreep aan de huid bij huidontsteking of eczeem</t>
  </si>
  <si>
    <t>120301008</t>
  </si>
  <si>
    <t>Meervoudige ingreep aan de huid bij huidontsteking of eczeem</t>
  </si>
  <si>
    <t>15E335</t>
  </si>
  <si>
    <t>120701014</t>
  </si>
  <si>
    <t>Meervoudige ingreep aan de huid bij een aandoening van talgklieren/ zweetklieren</t>
  </si>
  <si>
    <t>15E336</t>
  </si>
  <si>
    <t>120701015</t>
  </si>
  <si>
    <t>Enkelvoudige ingreep aan de huid bij een aandoening van talgklieren/ zweetklieren</t>
  </si>
  <si>
    <t>120701023</t>
  </si>
  <si>
    <t>Meervoudige ingreep aan de huid bij een ziekte van de nagels/ het haar</t>
  </si>
  <si>
    <t>120701024</t>
  </si>
  <si>
    <t>Enkelvoudige ingreep aan de huid bij een ziekte van de nagels/ het haar</t>
  </si>
  <si>
    <t>129999036</t>
  </si>
  <si>
    <t>Meervoudige ingreep aan de huid bij een pigmentstoornis</t>
  </si>
  <si>
    <t>15E340</t>
  </si>
  <si>
    <t>129999037</t>
  </si>
  <si>
    <t>Enkelvoudige ingreep aan de huid bij een pigmentstoornis</t>
  </si>
  <si>
    <t>15E341</t>
  </si>
  <si>
    <t>129999061</t>
  </si>
  <si>
    <t>Meervoudige ingreep aan de huid bij een open been/ doorligwond/ aandoening van huid of onderhuids bindweefsel</t>
  </si>
  <si>
    <t>15E342</t>
  </si>
  <si>
    <t>129999062</t>
  </si>
  <si>
    <t>Enkelvoudige ingreep aan de huid bij een open been/ doorligwond/ aandoening van huid of onderhuids bindweefsel</t>
  </si>
  <si>
    <t>15E343</t>
  </si>
  <si>
    <t>129999077</t>
  </si>
  <si>
    <t>Meervoudige ingreep aan de huid bij verdenking op huidziekte/ geen huidziekte</t>
  </si>
  <si>
    <t>15E344</t>
  </si>
  <si>
    <t>129999078</t>
  </si>
  <si>
    <t>Enkelvoudige ingreep aan de huid bij verdenking op huidziekte/ geen huidziekte</t>
  </si>
  <si>
    <t>15E345</t>
  </si>
  <si>
    <t>131999048</t>
  </si>
  <si>
    <t>Ziekenhuisopname met maximaal 5 verpleegdagen bij botontkaling of -verweking</t>
  </si>
  <si>
    <t>15E346</t>
  </si>
  <si>
    <t>131999067</t>
  </si>
  <si>
    <t>Onderzoek(en) en/of behandeling(en) bij botontkaling of -verweking</t>
  </si>
  <si>
    <t>15E347</t>
  </si>
  <si>
    <t>131999070</t>
  </si>
  <si>
    <t>Ziekenhuisopname met meer dan 28 verpleegdagen bij botontkaling of -verweking</t>
  </si>
  <si>
    <t>15E348</t>
  </si>
  <si>
    <t>131999071</t>
  </si>
  <si>
    <t>Ziekenhuisopname van 6 tot maximaal 28 verpleegdagen bij botontkaling of -verweking</t>
  </si>
  <si>
    <t>15E349</t>
  </si>
  <si>
    <t>131999098</t>
  </si>
  <si>
    <t>Meer dan 4 polikliniekbezoeken/ consultaties op afstand bij botontkaling of -verweking</t>
  </si>
  <si>
    <t>15E350</t>
  </si>
  <si>
    <t>131999142</t>
  </si>
  <si>
    <t>3 tot 4 polikliniekbezoeken/ consultaties op afstand of meer dan 2 onderzoeken bij botontkaling of -verweking</t>
  </si>
  <si>
    <t>15E351</t>
  </si>
  <si>
    <t>131999174</t>
  </si>
  <si>
    <t>1 of 2 polikliniekbezoeken/ consultaties op afstand bij botontkaling of -verweking</t>
  </si>
  <si>
    <t>15E352</t>
  </si>
  <si>
    <t>199199011</t>
  </si>
  <si>
    <t>Enkelvoudige ingreep aan de huid bij lichamelijke schade door een uitwendige oorzaak</t>
  </si>
  <si>
    <t>15E353</t>
  </si>
  <si>
    <t>199199012</t>
  </si>
  <si>
    <t>Meervoudige ingreep aan de huid bij lichamelijke schade door een uitwendige oorzaak</t>
  </si>
  <si>
    <t>15E355</t>
  </si>
  <si>
    <t>990004050</t>
  </si>
  <si>
    <t>Grote hersteloperatie van de neus door een plastisch chirurg</t>
  </si>
  <si>
    <t>15E356</t>
  </si>
  <si>
    <t>990004069</t>
  </si>
  <si>
    <t>Operatieve behandeling van vernauwde voorhuid/ besnijdenis door een plastisch chirurg</t>
  </si>
  <si>
    <t>15E357</t>
  </si>
  <si>
    <t>990004071</t>
  </si>
  <si>
    <t>Operatieve ingreep i.v.m. carpaaltunnelsyndroom door een plastisch chirurg</t>
  </si>
  <si>
    <t>15E358</t>
  </si>
  <si>
    <t>990004072</t>
  </si>
  <si>
    <t>Ooglidcorrectie door een plastisch chirurg</t>
  </si>
  <si>
    <t>15E359</t>
  </si>
  <si>
    <t>990004073</t>
  </si>
  <si>
    <t>Correctie van het oorskelet door een plastisch chirurg</t>
  </si>
  <si>
    <t>15E376</t>
  </si>
  <si>
    <t>991516034</t>
  </si>
  <si>
    <t>Meer dan 6 polikliniekbezoeken/ consultaties op afstand of meer dan 1 dagbehandeling bij diabetes (suikerziekte), bij kind</t>
  </si>
  <si>
    <t>15E377</t>
  </si>
  <si>
    <t>991516035</t>
  </si>
  <si>
    <t>Ziekenhuisopname met maximaal 5 verpleegdagen bij diabetes (suikerziekte), bij kind</t>
  </si>
  <si>
    <t>15E379</t>
  </si>
  <si>
    <t>991516047</t>
  </si>
  <si>
    <t>Behandeling of onderzoek en/of meer dan 2 polikliniekbezoeken/ consultaties op afstand en/of 1 dagbehandeling bij diabetes (suikerziekte), bij kind</t>
  </si>
  <si>
    <t>15E380</t>
  </si>
  <si>
    <t>991516049</t>
  </si>
  <si>
    <t>Ziekenhuisopname met meer dan 5 verpleegdagen bij diabetes (suikerziekte), bij kind</t>
  </si>
  <si>
    <t>15E381</t>
  </si>
  <si>
    <t>991516053</t>
  </si>
  <si>
    <t>1 of 2 polikliniekbezoeken/ consultaties op afstand bij diabetes (suikerziekte), bij kind</t>
  </si>
  <si>
    <t>15E382</t>
  </si>
  <si>
    <t>069899229</t>
  </si>
  <si>
    <t>EEG-registratie waarbij de elektrode in het hoofd wordt geplaatst ten behoeve van het al dan niet in aanmerking komen voor operatieve behandeling bij epilepsie of stuip bij kind</t>
  </si>
  <si>
    <t>15E383</t>
  </si>
  <si>
    <t>069899230</t>
  </si>
  <si>
    <t>Videomonitoring ten behoeve van het al dan niet in aanmerking komen voor operatieve behandeling bij epilepsie of stuip bij kind</t>
  </si>
  <si>
    <t>15E384</t>
  </si>
  <si>
    <t>069899231</t>
  </si>
  <si>
    <t>Onderzoeksfase ten behoeve van het al dan niet in aanmerking komen voor operatieve behandeling bij epilepsie of stuip bij kind</t>
  </si>
  <si>
    <t>15E389</t>
  </si>
  <si>
    <t>069899236</t>
  </si>
  <si>
    <t>Tussen 6 en 13 verpleegdagen met observatie en uitgebreid psychodiagnostisch/klinisch neurofysiologisch onderzoek bij epilepsie of stuip bij kind</t>
  </si>
  <si>
    <t>15E390</t>
  </si>
  <si>
    <t>069899237</t>
  </si>
  <si>
    <t>Tussen 6 en 13 verpleegdagen en uitgebreid en psychodiagnostisch/klinisch neurofysiologisch onderzoek bij epilepsie of stuip bij kind</t>
  </si>
  <si>
    <t>15E412</t>
  </si>
  <si>
    <t>149399058</t>
  </si>
  <si>
    <t>Operatie bij buikpijn waarvoor geen gynaecologische oorzaak is gevonden</t>
  </si>
  <si>
    <t>149399060</t>
  </si>
  <si>
    <t>Ziekenhuisopname bij buikpijn waarvoor geen gynaecologische oorzaak is gevonden</t>
  </si>
  <si>
    <t>15E416</t>
  </si>
  <si>
    <t>159999030</t>
  </si>
  <si>
    <t>1 of 2 polikliniekbezoeken/ consultaties op afstand voor advies bij zwangerschap</t>
  </si>
  <si>
    <t>15E418</t>
  </si>
  <si>
    <t>170901076</t>
  </si>
  <si>
    <t>Uitgebreide operatie aangezicht bij een aangeboren afwijking botspierstelsel</t>
  </si>
  <si>
    <t>15E430</t>
  </si>
  <si>
    <t>990356047</t>
  </si>
  <si>
    <t>Zeer ingewikkelde operatie bij een aangeboren afwijking of andere aandoening (bij kind)</t>
  </si>
  <si>
    <t>15E431</t>
  </si>
  <si>
    <t>990356048</t>
  </si>
  <si>
    <t>Zeer ingewikkelde operatie tijdens een ziekenhuisopname bij een aangeboren afwijking of andere aandoening (bij kind)</t>
  </si>
  <si>
    <t>15E432</t>
  </si>
  <si>
    <t>990356051</t>
  </si>
  <si>
    <t>Ingewikkelde operatie bij een aangeboren afwijking of andere aandoening (bij kind)</t>
  </si>
  <si>
    <t>990356052</t>
  </si>
  <si>
    <t>Ingewikkelde operatie tijdens een ziekenhuisopname bij een aangeboren afwijking of andere aandoening (bij kind)</t>
  </si>
  <si>
    <t>990356055</t>
  </si>
  <si>
    <t>Matig ingewikkelde operatie bij een aangeboren afwijking of andere aandoening (bij kind)</t>
  </si>
  <si>
    <t>990356056</t>
  </si>
  <si>
    <t>Matig ingewikkelde operatie tijdens een ziekenhuisopname bij een aangeboren afwijking of andere aandoening (bij kind)</t>
  </si>
  <si>
    <t>15E436</t>
  </si>
  <si>
    <t>990356059</t>
  </si>
  <si>
    <t>Laag ingewikkelde operatie bij een aangeboren afwijking of andere aandoening (bij kind)</t>
  </si>
  <si>
    <t>990356060</t>
  </si>
  <si>
    <t>Laag ingewikkelde operatie tijdens een ziekenhuisopname bij een aangeboren afwijking of andere aandoening (bij kind)</t>
  </si>
  <si>
    <t>990356062</t>
  </si>
  <si>
    <t>Operatie bij een aangeboren afwijking of andere aandoening (bij kind)</t>
  </si>
  <si>
    <t>15E439</t>
  </si>
  <si>
    <t>990356066</t>
  </si>
  <si>
    <t>Ziekenhuisopname met maximaal 5 verpleegdagen bij een aangeboren afwijking of andere aandoening (bij kind)</t>
  </si>
  <si>
    <t>990356067</t>
  </si>
  <si>
    <t>Ziekenhuisopname met meer dan 28 verpleegdagen bij een aangeboren afwijking of andere aandoening (bij kind)</t>
  </si>
  <si>
    <t>15E441</t>
  </si>
  <si>
    <t>990356068</t>
  </si>
  <si>
    <t>Ziekenhuisopname van 6 tot maximaal 28 verpleegdagen bij een aangeboren afwijking of andere aandoening (bij kind)</t>
  </si>
  <si>
    <t>15E442</t>
  </si>
  <si>
    <t>990356070</t>
  </si>
  <si>
    <t>Meer dan 6 polikliniekbezoeken/ consultaties op afstand en/of meer dan 1 dagbehandeling bij een aangeboren afwijking of andere aandoening (bij kind)</t>
  </si>
  <si>
    <t>15E443</t>
  </si>
  <si>
    <t>990356073</t>
  </si>
  <si>
    <t>Behandeling of onderzoek en/of meer dan 2 polikliniekbezoeken/ consultaties op afstand en/of 1 dagbehandeling bij een aangeboren afwijking of andere aandoening (bij kind)</t>
  </si>
  <si>
    <t>15E444</t>
  </si>
  <si>
    <t>990356074</t>
  </si>
  <si>
    <t>Teambespreking en/of narcose bij aangeboren afwijking of andere aandoening (bij kind)</t>
  </si>
  <si>
    <t>15E445</t>
  </si>
  <si>
    <t>990356076</t>
  </si>
  <si>
    <t>1 of 2 polikliniekbezoeken/ consultaties op afstand bij een aangeboren afwijking of andere aandoening (bij kind)</t>
  </si>
  <si>
    <t>15E446</t>
  </si>
  <si>
    <t>020107056</t>
  </si>
  <si>
    <t>Operatief verwijderen van tumor(en) en lymfeklier(en) tijdens een ziekenhuisopname bij borstkanker</t>
  </si>
  <si>
    <t>15E447</t>
  </si>
  <si>
    <t>020107057</t>
  </si>
  <si>
    <t>Operatief verwijderen van tumor(en) en lymfeklier(en) bij Borstkanker</t>
  </si>
  <si>
    <t>15E451</t>
  </si>
  <si>
    <t>029799106</t>
  </si>
  <si>
    <t>Behandeling van een vaatafwijking in het hoofd bij kanker van de hersenvliezen/ van het zenuwstelsel/ in de hersenen</t>
  </si>
  <si>
    <t>039899024</t>
  </si>
  <si>
    <t>Ziekenhuisopname met maximaal 5 verpleegdagen bij een ziekte van bloed of immuunsysteem</t>
  </si>
  <si>
    <t>15E457</t>
  </si>
  <si>
    <t>039899025</t>
  </si>
  <si>
    <t>Ziekenhuisopname van 6 tot maximaal 28 verpleegdagen bij een ziekte van bloed of immuunsysteem</t>
  </si>
  <si>
    <t>15E458</t>
  </si>
  <si>
    <t>039899026</t>
  </si>
  <si>
    <t>Ziekenhuisopname met meer dan 28 verpleegdagen bij een ziekte van bloed of immuunsysteem</t>
  </si>
  <si>
    <t>15E459</t>
  </si>
  <si>
    <t>039899027</t>
  </si>
  <si>
    <t>Terugkerende verstrekking geneesmiddelen bij een ziekte van bloed of immuunsysteem</t>
  </si>
  <si>
    <t>15E460</t>
  </si>
  <si>
    <t>039899028</t>
  </si>
  <si>
    <t>Meer dan 6 polikliniekbezoeken/ consultaties op afstand of meer dan 1 dagbehandeling met hematologische activiteiten bij een ziekte van bloed of immuunsysteem</t>
  </si>
  <si>
    <t>15E461</t>
  </si>
  <si>
    <t>039899029</t>
  </si>
  <si>
    <t>Meer dan 6 polikliniekbezoeken/ consultaties op afstand of meer dan 1 dagbehandeling bij een ziekte van bloed of immuunsysteem</t>
  </si>
  <si>
    <t>15E462</t>
  </si>
  <si>
    <t>039899030</t>
  </si>
  <si>
    <t>Behandeling of onderzoek en/of meer dan 2 polikliniekbezoeken/ consultaties op afstand en/of 1 dagbehandeling met hematologische activiteiten bij een ziekte van bloed of immuunsysteem</t>
  </si>
  <si>
    <t>15E463</t>
  </si>
  <si>
    <t>039899031</t>
  </si>
  <si>
    <t>Behandeling of onderzoek en/of meer dan 2 polikliniekbezoeken/ consultaties op afstand en/of 1 dagbehandeling bij een ziekte van bloed of immuunsysteem</t>
  </si>
  <si>
    <t>15E464</t>
  </si>
  <si>
    <t>039899032</t>
  </si>
  <si>
    <t>1 of 2 polikliniekbezoeken/ consultaties op afstand bij een ziekte van bloed of immuunsysteem</t>
  </si>
  <si>
    <t>15E508</t>
  </si>
  <si>
    <t>069499069</t>
  </si>
  <si>
    <t>Ziekenhuisopname met meer dan 5 verpleegdagen bij een ziekte van zenuw, zenuwknoop of zenuwwortel</t>
  </si>
  <si>
    <t>15E557</t>
  </si>
  <si>
    <t>089999089</t>
  </si>
  <si>
    <t>Ziekenhuisopname met meer dan 5 verpleegdagen bij een afwijking aan de oorschelp</t>
  </si>
  <si>
    <t>15E558</t>
  </si>
  <si>
    <t>089999090</t>
  </si>
  <si>
    <t>Ziekenhuisopname met meer dan 5 verpleegdagen bij een aandoening van het middenoor</t>
  </si>
  <si>
    <t>15E559</t>
  </si>
  <si>
    <t>089999091</t>
  </si>
  <si>
    <t>Ziekenhuisopname met meer dan 5 verpleegdagen bij duizeligheid door een stoornis in het evenwichtsorgaan</t>
  </si>
  <si>
    <t>15E560</t>
  </si>
  <si>
    <t>089999092</t>
  </si>
  <si>
    <t>Ziekenhuisopname met meer dan 5 verpleegdagen bij doofheid van het binnenoor</t>
  </si>
  <si>
    <t>15E566</t>
  </si>
  <si>
    <t>099999052</t>
  </si>
  <si>
    <t>Behandeling van een vaatafwijking in het hoofd</t>
  </si>
  <si>
    <t>159899020</t>
  </si>
  <si>
    <t>Polikliniekbezoek/ consultatie op afstand bij nazorg na de bevalling en/of complicaties na de geboorte</t>
  </si>
  <si>
    <t>15E603</t>
  </si>
  <si>
    <t>182199051</t>
  </si>
  <si>
    <t>Trauma opvang door/bij chirurg of orthopeed bij ernstig letsel</t>
  </si>
  <si>
    <t>15E607</t>
  </si>
  <si>
    <t>182199055</t>
  </si>
  <si>
    <t>Trauma opvang door/bij chirurg of orthopeed</t>
  </si>
  <si>
    <t>15E608</t>
  </si>
  <si>
    <t>182199056</t>
  </si>
  <si>
    <t>Trauma opvang met 1 tot 2 verpleegdagen of langdurige observatie zonder overnachting door/bij chirurg of orthopeed</t>
  </si>
  <si>
    <t>15E609</t>
  </si>
  <si>
    <t>182199057</t>
  </si>
  <si>
    <t>Trauma opvang met onderzoek en stabilisatie door/bij chirurg of orthopeed</t>
  </si>
  <si>
    <t>15E611</t>
  </si>
  <si>
    <t>990062021</t>
  </si>
  <si>
    <t>Afsluiten van een bloedvat voor brachytherapie (inwendige bestraling) door een radioloog</t>
  </si>
  <si>
    <t>028899048</t>
  </si>
  <si>
    <t>1 of 2 polikliniekbezoeken/ consultaties op afstand bij de screening op kanker van dikke darm of endeldarm</t>
  </si>
  <si>
    <t>15E620</t>
  </si>
  <si>
    <t>079599015</t>
  </si>
  <si>
    <t>Operatie bij slechtziendheid door een stoornis in het aanpassen aan de afstand</t>
  </si>
  <si>
    <t>079899021</t>
  </si>
  <si>
    <t>Operatie aan het hoornvlies bij ziekte van bindvlies/ oogwit/ hoornvlies/ iris/ straalvormig lichaam/ oogbol</t>
  </si>
  <si>
    <t>15E622</t>
  </si>
  <si>
    <t>099699102</t>
  </si>
  <si>
    <t>Ziekenhuisopname voor het behandelen van risico factoren bij hart- of vaatproblemen</t>
  </si>
  <si>
    <t>15E623</t>
  </si>
  <si>
    <t>120301016</t>
  </si>
  <si>
    <t>Meer dan 2 allergietesten en/of maximaal 2 dagbehandelingen en/of 6 of meer polikliniekbezoeken/ consultaties op afstand bij huidontsteking of eczeem</t>
  </si>
  <si>
    <t>15E624</t>
  </si>
  <si>
    <t>120301017</t>
  </si>
  <si>
    <t>Maximaal 2 allergietesten en/of diagnostiek en/of ingreep en/of meer dan 2 polikliniekbezoeken/ consultaties op afstand bij huidontsteking en/of eczeem</t>
  </si>
  <si>
    <t>15E625</t>
  </si>
  <si>
    <t>199199016</t>
  </si>
  <si>
    <t>Onderzoek(en) en/of behandeling(en) en/of meer dan 2 allergietesten bij lichamelijke schade door een uitwendige oorzaak</t>
  </si>
  <si>
    <t>15E626</t>
  </si>
  <si>
    <t>199199017</t>
  </si>
  <si>
    <t>1 tot 2 dagbehandelingen en/of meer dan 2 polikliniekbezoeken/ consultaties op afstand en/of meer dan 2 onderzoeken en/of maximaal 2 allergietesten bij lichamelijke schade door een uitwendige oorzaak</t>
  </si>
  <si>
    <t>15E636</t>
  </si>
  <si>
    <t>219899042</t>
  </si>
  <si>
    <t>Ziekenhuisopname voor onderzoek naar risico factoren voor hart- of vaatproblemen</t>
  </si>
  <si>
    <t>15E639</t>
  </si>
  <si>
    <t>110401057</t>
  </si>
  <si>
    <t>Kijkoperatie bij een navelbreuk/ bovenbuikbreuk</t>
  </si>
  <si>
    <t>15E640</t>
  </si>
  <si>
    <t>110401058</t>
  </si>
  <si>
    <t>Open operatie bij een navelbreuk/ bovenbuikbreuk</t>
  </si>
  <si>
    <t>15E641</t>
  </si>
  <si>
    <t>110401059</t>
  </si>
  <si>
    <t>Kijkoperatie bij een littekenbreuk</t>
  </si>
  <si>
    <t>15E642</t>
  </si>
  <si>
    <t>110401060</t>
  </si>
  <si>
    <t>Open operatie bij een littekenbreuk</t>
  </si>
  <si>
    <t>15E643</t>
  </si>
  <si>
    <t>131999277</t>
  </si>
  <si>
    <t>Niet-operatieve behandeling bij een ziekte van botspierstelsel</t>
  </si>
  <si>
    <t>15E649</t>
  </si>
  <si>
    <t>010501011</t>
  </si>
  <si>
    <t>Ziekenhuisopname met meer dan 5 verpleegdagen bij een seksueel overdraagbare aandoening (SOA)</t>
  </si>
  <si>
    <t>15E650</t>
  </si>
  <si>
    <t>011101011</t>
  </si>
  <si>
    <t>Ziekenhuisopname met meer dan 5 verpleegdagen bij een virusinfectie van de huid of slijmvliezen</t>
  </si>
  <si>
    <t>15E652</t>
  </si>
  <si>
    <t>028899050</t>
  </si>
  <si>
    <t>Ziekenhuisopname met meer dan 5 verpleegdagen bij een goedaardig gezwel van de speekselklier</t>
  </si>
  <si>
    <t>15E653</t>
  </si>
  <si>
    <t>029099078</t>
  </si>
  <si>
    <t>Toediening chemotherapie en/of medicijnen die de afweer versterken met begeleiding radiotherapie tijdens ziekenhuisopname bij kanker ademhalingsstelsel of organen in de borstkas</t>
  </si>
  <si>
    <t>15E654</t>
  </si>
  <si>
    <t>029099079</t>
  </si>
  <si>
    <t>Begeleiding bij chemotherapie en/of medicijnen die de afweer versterken met begeleiding bij radiotherapie tijdens ziekenhuisopname bij kanker ademhalingsstelsel of organen in de borstkas</t>
  </si>
  <si>
    <t>15E655</t>
  </si>
  <si>
    <t>029099080</t>
  </si>
  <si>
    <t>Toediening chemotherapie bij uitzaaiingen met begeleiding bij radiotherapie tijdens ziekenhuisopname bij kanker van het ademhalingsstelsel of organen in de borstkas</t>
  </si>
  <si>
    <t>15E656</t>
  </si>
  <si>
    <t>029099081</t>
  </si>
  <si>
    <t>Begeleiding bij chemotherapie bij uitzaaiingen met begeleiding bij radiotherapie tijdens ziekenhuisopname bij kanker van het ademhalingsstelsel of van andere organen in de borstkas</t>
  </si>
  <si>
    <t>15E657</t>
  </si>
  <si>
    <t>029099082</t>
  </si>
  <si>
    <t>Toediening chemotherapie met begeleiding radiotherapie tijdens ziekenhuisopname bij kanker van het ademhalingsstelsel of van andere organen in de borstkas</t>
  </si>
  <si>
    <t>15E658</t>
  </si>
  <si>
    <t>029099083</t>
  </si>
  <si>
    <t>Begeleiding bij chemotherapie met begeleiding bij radiotherapie tijdens ziekenhuisopname bij kanker van het ademhalingsstelsel of van andere organen in de borstkas</t>
  </si>
  <si>
    <t>15E659</t>
  </si>
  <si>
    <t>029099084</t>
  </si>
  <si>
    <t>Begeleiding bij radiotherapie bij kanker van het ademhalingsstelsel of van andere organen in de borstkas</t>
  </si>
  <si>
    <t>15E660</t>
  </si>
  <si>
    <t>029099085</t>
  </si>
  <si>
    <t>Kijkoperatie in long(en)/ plaatsen van buisje/ dichtmaken bloedvat/ opheffen vernauwingen bloedvat/ verwijderen of wegbranden weefsel bij kanker van ademhalingsstelsel of andere organen in de borstkas</t>
  </si>
  <si>
    <t>15E661</t>
  </si>
  <si>
    <t>029099086</t>
  </si>
  <si>
    <t>Kijkoperatie in long(en) en/of dichtmaken bloedvat en/of opheffen vernauwingen bloedvat en/of verwijderen/wegbranden weefsel bij kanker van het ademhalingsstelsel of van andere organen in de borstkas</t>
  </si>
  <si>
    <t>15E663</t>
  </si>
  <si>
    <t>029199286</t>
  </si>
  <si>
    <t>Operatie in buikholte en/of lymfeklieren in buikholte en/of rondpompen verwarmde chemotherapie in buikholte om achtergebleven uitzaaiingen aan te pakken (HIPEC) bij kanker van dikke darm of endeldarm</t>
  </si>
  <si>
    <t>040201020</t>
  </si>
  <si>
    <t>Bijvullen inwendige insulinepomp bij diabetes (suikerziekte)</t>
  </si>
  <si>
    <t>15E665</t>
  </si>
  <si>
    <t>040201021</t>
  </si>
  <si>
    <t>Plaatsen sensor (RT-CGM) bij diabetes (suikerziekte)</t>
  </si>
  <si>
    <t>069899261</t>
  </si>
  <si>
    <t>Meer dan 50 verpleegdagen met teambehandeling uitgebreid bij epilepsie of stuip bij kind</t>
  </si>
  <si>
    <t>15E668</t>
  </si>
  <si>
    <t>069899262</t>
  </si>
  <si>
    <t>Meer dan 50 verpleegdagen bij epilepsie of stuip bij kind</t>
  </si>
  <si>
    <t>15E669</t>
  </si>
  <si>
    <t>069899263</t>
  </si>
  <si>
    <t>Tussen 14 en 50 verpleegdagen teambehandeling uitgebreid bij epilepsie of stuip bij kind</t>
  </si>
  <si>
    <t>15E670</t>
  </si>
  <si>
    <t>069899264</t>
  </si>
  <si>
    <t>Tussen 14 en 50 verpleegdagen bij epilepsie of stuip bij kind</t>
  </si>
  <si>
    <t>15E671</t>
  </si>
  <si>
    <t>069899265</t>
  </si>
  <si>
    <t>Tussen 6 en 13 verpleegdagen met observatie en met teambehandeling en klinisch neurofysiologisch onderzoek bij epilepsie of stuip bij kind</t>
  </si>
  <si>
    <t>15E672</t>
  </si>
  <si>
    <t>069899266</t>
  </si>
  <si>
    <t>Tussen 6 en 13 verpleegdagen met teambehandeling en klinisch neurofysiologisch onderzoek bij epilepsie of stuip bij kind</t>
  </si>
  <si>
    <t>15E673</t>
  </si>
  <si>
    <t>069899267</t>
  </si>
  <si>
    <t>Tussen 6 en 13 verpleegdagen met observatie en met teambehandeling en psychodiagnostisch/klinisch neurofysiologisch onderzoek bij epilepsie of stuip bij kind</t>
  </si>
  <si>
    <t>15E674</t>
  </si>
  <si>
    <t>069899268</t>
  </si>
  <si>
    <t>Tussen 6 en 13 verpleegdagen met teambehandeling en psychodiagnostisch/klinisch neurofysiologisch onderzoek bij epilepsie of stuip bij kind</t>
  </si>
  <si>
    <t>15E675</t>
  </si>
  <si>
    <t>069899269</t>
  </si>
  <si>
    <t>Maximaal 5 verpleegdagen met observatie en met uitgebreide teambehandeling en uitgebreid psychodiagnostisch/klinisch neurofysiologisch onderzoek bij epilepsie of stuip bij kind</t>
  </si>
  <si>
    <t>15E676</t>
  </si>
  <si>
    <t>069899270</t>
  </si>
  <si>
    <t>Maximaal 5 verpleegdagen en uitgebreide teambehandeling en psychodiagnostisch/klinisch neurofysiologisch onderzoek bij epilepsie of stuip bij kind</t>
  </si>
  <si>
    <t>15E677</t>
  </si>
  <si>
    <t>069899271</t>
  </si>
  <si>
    <t>Maximaal 5 verpleegdagen met observatie en met teambehandeling en uitgebreid psychodiagnostisch/klinisch neurofysiologisch onderzoek bij epilepsie of stuip bij kind</t>
  </si>
  <si>
    <t>15E678</t>
  </si>
  <si>
    <t>069899272</t>
  </si>
  <si>
    <t>Maximaal 5 verpleegdagen met teambehandeling en uitgebreid psychodiagnostisch/klinisch neurofysiologisch onderzoek bij epilepsie of stuip bij kind</t>
  </si>
  <si>
    <t>15E679</t>
  </si>
  <si>
    <t>069899273</t>
  </si>
  <si>
    <t>Maximaal 5 verpleegdagen met observatie en met uitgebreide teambehandeling en klinisch neurofysiologisch onderzoek bij epilepsie of stuip bij kind</t>
  </si>
  <si>
    <t>15E680</t>
  </si>
  <si>
    <t>069899274</t>
  </si>
  <si>
    <t>Maximaal 5 verpleegdagen met uitgebreide teambehandeling en klinisch neurofysiologisch onderzoek bij epilepsie of stuip bij kind</t>
  </si>
  <si>
    <t>15E681</t>
  </si>
  <si>
    <t>069899275</t>
  </si>
  <si>
    <t>Maximaal 5 verpleegdagen met observatie en met teambehandeling en klinisch neurofysiologisch onderzoek bij epilepsie of stuip bij kind</t>
  </si>
  <si>
    <t>15E682</t>
  </si>
  <si>
    <t>069899276</t>
  </si>
  <si>
    <t>Maximaal 5 verpleegdagen met teambehandeling en klinisch neurofysiologisch onderzoek bij epilepsie of stuip bij kind</t>
  </si>
  <si>
    <t>15E683</t>
  </si>
  <si>
    <t>069899277</t>
  </si>
  <si>
    <t>Dagbehandeling en/of polikliniekbezoek/ consultatie op afstand met uitgebreid klinisch neurofysiologisch- en psychologisch onderzoek en teambehandeling uitgebreid bij epilepsie of stuip bij kind</t>
  </si>
  <si>
    <t>15E684</t>
  </si>
  <si>
    <t>069899278</t>
  </si>
  <si>
    <t>Dagbehandeling en/of polikliniekbezoek/ consultatie op afstand met klinisch neurofysiologisch- en psychologisch onderzoek en teambehandeling uitgebreid bij ernstige epilepsie of stuip bij kind</t>
  </si>
  <si>
    <t>15E685</t>
  </si>
  <si>
    <t>069899279</t>
  </si>
  <si>
    <t>Dagbehandeling en/of polikliniekbezoek/ consultatie op afstand met klinisch neurofysiologisch- en psychologisch onderzoek en teambehandeling bij epilepsie of stuip bij kind</t>
  </si>
  <si>
    <t>15E686</t>
  </si>
  <si>
    <t>069899280</t>
  </si>
  <si>
    <t>Dagbehandeling en/of polikliniekbezoek/ consultatie op afstand met klinisch neurofysiologisch onderzoek bij ernstige epilepsie of stuip bij kind</t>
  </si>
  <si>
    <t>15E687</t>
  </si>
  <si>
    <t>069899281</t>
  </si>
  <si>
    <t>Dagbehandeling en/of polikliniekbezoek/ consultatie op afstand met klinisch neurofysiologisch onderzoek bij epilepsie of stuip bij kind</t>
  </si>
  <si>
    <t>15E688</t>
  </si>
  <si>
    <t>069899282</t>
  </si>
  <si>
    <t>Dagbehandeling en/of polikliniekbezoek/ consultatie op afstand bij ernstige epilepsie of stuip bij kind</t>
  </si>
  <si>
    <t>15E689</t>
  </si>
  <si>
    <t>069899283</t>
  </si>
  <si>
    <t>Dagbehandeling en/of polikliniekbezoek/ consultatie op afstand bij epilepsie of stuip bij kind</t>
  </si>
  <si>
    <t>15E690</t>
  </si>
  <si>
    <t>069899284</t>
  </si>
  <si>
    <t>Meer dan 50 verpleegdagen teambehandeling uitgebreid bij epilepsie of stuip</t>
  </si>
  <si>
    <t>15E691</t>
  </si>
  <si>
    <t>069899285</t>
  </si>
  <si>
    <t>Meer dan 50 verpleegdagen bij epilepsie of stuip</t>
  </si>
  <si>
    <t>15E692</t>
  </si>
  <si>
    <t>069899286</t>
  </si>
  <si>
    <t>Tussen 14 en 50 verpleegdagen met teambehandeling uitgebreid bij epilepsie of stuip</t>
  </si>
  <si>
    <t>15E693</t>
  </si>
  <si>
    <t>069899287</t>
  </si>
  <si>
    <t>Tussen 14 en 50 verpleegdagen bij epilepsie of stuip</t>
  </si>
  <si>
    <t>15E694</t>
  </si>
  <si>
    <t>069899288</t>
  </si>
  <si>
    <t>Tussen 6 en 13 verpleegdagen met observatie en met teambehandeling en klinisch neurofysiologisch onderzoek bij epilepsie of stuip</t>
  </si>
  <si>
    <t>15E695</t>
  </si>
  <si>
    <t>069899289</t>
  </si>
  <si>
    <t>Tussen 6 en 13 verpleegdagen met teambehandeling en klinisch neurofysiologisch onderzoek bij epilepsie of stuip</t>
  </si>
  <si>
    <t>15E696</t>
  </si>
  <si>
    <t>069899290</t>
  </si>
  <si>
    <t>Tussen 6 en 13 verpleegdagen met observatie en met teambehandeling en psychodiagnostisch/klinisch neurofysiologisch onderzoek bij epilepsie of stuip</t>
  </si>
  <si>
    <t>15E697</t>
  </si>
  <si>
    <t>069899291</t>
  </si>
  <si>
    <t>Tussen 6 en 13 verpleegdagen met teambehandeling en psychodiagnostisch/klinisch neurofysiologisch onderzoek bij epilepsie of stuip</t>
  </si>
  <si>
    <t>15E698</t>
  </si>
  <si>
    <t>069899292</t>
  </si>
  <si>
    <t>Maximaal 5 verpleegdagen met observatie en met uitgebreide teambehandeling en uitgebreid psychodiagnostisch/klinisch neurofysiologisch onderzoek bij epilepsie of stuip</t>
  </si>
  <si>
    <t>15E699</t>
  </si>
  <si>
    <t>069899293</t>
  </si>
  <si>
    <t>Maximaal 5 verpleegdagen en uitgebreide teambehandeling en psychodiagnostisch/klinisch neurofysiologisch onderzoek bij epilepsie of stuip</t>
  </si>
  <si>
    <t>15E700</t>
  </si>
  <si>
    <t>069899294</t>
  </si>
  <si>
    <t>Maximaal 5 verpleegdagen met observatie en met teambehandeling en uitgebreid psychodiagnostisch/klinisch neurofysiologisch onderzoek bij epilepsie of stuip</t>
  </si>
  <si>
    <t>15E701</t>
  </si>
  <si>
    <t>069899295</t>
  </si>
  <si>
    <t>Maximaal 5 verpleegdagen met teambehandeling en uitgebreid psychodiagnostisch/klinisch neurofysiologisch onderzoek bij epilepsie of stuip</t>
  </si>
  <si>
    <t>15E702</t>
  </si>
  <si>
    <t>069899296</t>
  </si>
  <si>
    <t>Maximaal 5 verpleegdagen met observatie en met uitgebreide teambehandeling en klinisch neurofysiologisch onderzoek bij epilepsie of stuip</t>
  </si>
  <si>
    <t>15E703</t>
  </si>
  <si>
    <t>069899297</t>
  </si>
  <si>
    <t>Maximaal 5 verpleegdagen met uitgebreide teambehandeling en klinisch neurofysiologisch onderzoek bij epilepsie of stuip</t>
  </si>
  <si>
    <t>15E704</t>
  </si>
  <si>
    <t>069899298</t>
  </si>
  <si>
    <t>Maximaal 5 verpleegdagen met observatie en met teambehandeling en klinisch neurofysiologisch onderzoek bij epilepsie of stuip</t>
  </si>
  <si>
    <t>15E705</t>
  </si>
  <si>
    <t>069899299</t>
  </si>
  <si>
    <t>Maximaal 5 verpleegdagen met teambehandeling en klinisch neurofysiologisch onderzoek bij epilepsie of stuip</t>
  </si>
  <si>
    <t>15E706</t>
  </si>
  <si>
    <t>069899300</t>
  </si>
  <si>
    <t>Dagbehandeling en/of polikliniekbezoek/ consultatie op afstand met uitgebreid klinisch neurofysiologisch- en psychologisch onderzoek en teambehandeling uitgebreid bij epilepsie of stuip</t>
  </si>
  <si>
    <t>15E707</t>
  </si>
  <si>
    <t>069899301</t>
  </si>
  <si>
    <t>Dagbehandeling en/of polikliniekbezoek/ consultatie op afstand met klinisch neurofysiologisch- en psychologisch onderzoek en teambehandeling uitgebreid bij ernstige epilepsie of stuip</t>
  </si>
  <si>
    <t>15E708</t>
  </si>
  <si>
    <t>069899302</t>
  </si>
  <si>
    <t>Dagbehandeling en/of polikliniekbezoek/ consultatie op afstand met klinisch neurofysiologisch- en psychologisch onderzoek en teambehandeling bij epilepsie of stuip</t>
  </si>
  <si>
    <t>15E709</t>
  </si>
  <si>
    <t>069899303</t>
  </si>
  <si>
    <t>Dagbehandeling en/of polikliniekbezoek/ consultatie op afstand met klinisch neurofysiologisch onderzoek bij ernstige epilepsie of stuip</t>
  </si>
  <si>
    <t>15E710</t>
  </si>
  <si>
    <t>069899304</t>
  </si>
  <si>
    <t>Dagbehandeling en/of polikliniekbezoek/ consultatie op afstand met klinisch neurofysiologisch onderzoek bij epilepsie of stuip</t>
  </si>
  <si>
    <t>15E711</t>
  </si>
  <si>
    <t>069899305</t>
  </si>
  <si>
    <t>Dagbehandeling en/of polikliniekbezoek/ consultatie op afstand uitgebreid bij ernstige epilepsie of stuip</t>
  </si>
  <si>
    <t>15E712</t>
  </si>
  <si>
    <t>069899306</t>
  </si>
  <si>
    <t>Dagbehandeling en/of polikliniekbezoek/ consultatie op afstand bij epilepsie of stuip</t>
  </si>
  <si>
    <t>15E713</t>
  </si>
  <si>
    <t>079499017</t>
  </si>
  <si>
    <t>Meer dan 4 polikliniekbezoeken/ consultaties op afstand met uitgebreid diagnostisch onderzoek bij een ziekte van de oogspieren of scheelzien</t>
  </si>
  <si>
    <t>15E714</t>
  </si>
  <si>
    <t>079499018</t>
  </si>
  <si>
    <t>2 tot 4 polikliniekbezoeken/ consultaties op afstand met uitgebreid diagnostisch onderzoek bij een ziekte van de oogspieren of scheelzien</t>
  </si>
  <si>
    <t>15E715</t>
  </si>
  <si>
    <t>079499019</t>
  </si>
  <si>
    <t>1 polikliniekbezoek/ consultatie op afstand met diagnostisch onderzoek bij een ziekte van de oogspieren of scheelzien</t>
  </si>
  <si>
    <t>15E716</t>
  </si>
  <si>
    <t>079799048</t>
  </si>
  <si>
    <t>Meer dan 2 dagbehandelingen en/of verpleegdagen bij een ziekte van het netvlies veroorzaakt door diabetes (suikerziekte)</t>
  </si>
  <si>
    <t>15E718</t>
  </si>
  <si>
    <t>090301016</t>
  </si>
  <si>
    <t>Plaatsen of vervangen materia(a)l(en) neuromodulator halsslagader bij een hoge bloeddruk</t>
  </si>
  <si>
    <t>15E721</t>
  </si>
  <si>
    <t>099799040</t>
  </si>
  <si>
    <t>Intensieve behandeling tijdens een ziekenhuisopname of meerdere keren in de dagbehandeling bij een verstoord evenwicht tussen de aan en afvoer van lymfevocht</t>
  </si>
  <si>
    <t>15E722</t>
  </si>
  <si>
    <t>099799041</t>
  </si>
  <si>
    <t>Polikliniekbezoek(en)/ consultatie(s) op afstand bij een verstoord evenwicht tussen de aan en afvoer van lymfevocht</t>
  </si>
  <si>
    <t>15E723</t>
  </si>
  <si>
    <t>099799042</t>
  </si>
  <si>
    <t>Operatie aan 3 of meer stamvenen waarvan minimaal 1 open operatie bij spataderen/ chronische oppervlakkige aandoening aan de bloedvaten</t>
  </si>
  <si>
    <t>099799043</t>
  </si>
  <si>
    <t>Operatie aan 2 stamvenen waarvan minimaal 1 open operatie bij spataderen/ chronische oppervlakkige aandoening aan de bloedvaten</t>
  </si>
  <si>
    <t>099799044</t>
  </si>
  <si>
    <t>Open operatie aan 1 stamvene bij spataderen/ chronische oppervlakkige aandoening aan de bloedvaten</t>
  </si>
  <si>
    <t>099799046</t>
  </si>
  <si>
    <t>Binnen de ader verwijderen of verschrompelen van spataderen in 3 of meer stamvenen</t>
  </si>
  <si>
    <t>099799047</t>
  </si>
  <si>
    <t>Binnen de ader verwijderen of verschrompelen van spataderen in 2 of meer stamvenen</t>
  </si>
  <si>
    <t>099799048</t>
  </si>
  <si>
    <t>Binnen de ader verwijderen of verschrompelen van spataderen in 1 stamvene</t>
  </si>
  <si>
    <t>15E729</t>
  </si>
  <si>
    <t>099799050</t>
  </si>
  <si>
    <t>Via de huid verwijderen van een of meerdere aders bij spataderen/ chronische oppervlakkige aandoening aan de bloedvaten</t>
  </si>
  <si>
    <t>15E730</t>
  </si>
  <si>
    <t>099799051</t>
  </si>
  <si>
    <t>Dichtspuiten ader(s) onder echogeleide bij spataderen/ chronische oppervlakkige aandoening aan de bloedvaten</t>
  </si>
  <si>
    <t>15E731</t>
  </si>
  <si>
    <t>099799052</t>
  </si>
  <si>
    <t>Dichtspuiten ader(s) bij spataderen/ chronische oppervlakkige aandoening aan de bloedvaten</t>
  </si>
  <si>
    <t>15E735</t>
  </si>
  <si>
    <t>099799057</t>
  </si>
  <si>
    <t>Polikliniekbezoek(en)/ consultatie(s) op afstand met diagnostisch onderzoek bij spataderen/ chronische oppervlakkige aandoening aan de bloedvaten</t>
  </si>
  <si>
    <t>15E736</t>
  </si>
  <si>
    <t>099799058</t>
  </si>
  <si>
    <t>Polikliniekbezoek(en)/ consultatie(s) op afstand bij spataderen/ chronische oppervlakkige aandoening aan de bloedvaten</t>
  </si>
  <si>
    <t>15E737</t>
  </si>
  <si>
    <t>099799060</t>
  </si>
  <si>
    <t>Operatieve behandeling zwaar bij aandoeningen aan de diepliggende bloedvaten</t>
  </si>
  <si>
    <t>15E738</t>
  </si>
  <si>
    <t>099799061</t>
  </si>
  <si>
    <t>Operatieve behandeling middelzwaar bij aandoeningen aan de diepliggende bloedvaten</t>
  </si>
  <si>
    <t>15E739</t>
  </si>
  <si>
    <t>099799062</t>
  </si>
  <si>
    <t>Operatieve behandeling bij aandoeningen aan de diepliggende bloedvaten</t>
  </si>
  <si>
    <t>099899104</t>
  </si>
  <si>
    <t>Operatief plaatsen van een 1 of 2 draads pacemaker of draadloze pacemaker in de rechter hartkamer via de dijbeenader tijdens een ziekenhuisopname, cardiopulmonaal chirurgie bij een ziekte van het hart</t>
  </si>
  <si>
    <t>15E742</t>
  </si>
  <si>
    <t>099899105</t>
  </si>
  <si>
    <t>Operatief plaatsen van een 1 of 2 draads pacemaker of draadloze pacemaker in de rechter hartkamer via de dijbeenader, cardiopulmonaal chirurgie bij een ziekte van het hart</t>
  </si>
  <si>
    <t>15E743</t>
  </si>
  <si>
    <t>099899106</t>
  </si>
  <si>
    <t>Operatief plaatsen van een 1 of 2 draads pacemaker of draadloze pacemaker in de rechter hartkamer via de dijbeenader tijdens een ziekenhuisopname, cardiologie bij een ziekte van het hart</t>
  </si>
  <si>
    <t>15E744</t>
  </si>
  <si>
    <t>099899107</t>
  </si>
  <si>
    <t>Operatief plaatsen van een 1 of 2 draads pacemaker of draadloze pacemaker in de rechter hartkamer via de dijbeenader, cardiologie bij een ziekte van het hart</t>
  </si>
  <si>
    <t>15E745</t>
  </si>
  <si>
    <t>100501060</t>
  </si>
  <si>
    <t>Operatief verkleinen van het longvolume bij een chronische ziekte van de onderste luchtwegen</t>
  </si>
  <si>
    <t>15E746</t>
  </si>
  <si>
    <t>100501061</t>
  </si>
  <si>
    <t>Kijkoperatie aan de long(en) of wegbranden van weefsel en/of het plaatsen van een stent/buisje bij een chronische ontsteking van de longen met/ zonder blijvende schade (COPD)</t>
  </si>
  <si>
    <t>100501062</t>
  </si>
  <si>
    <t>Kijkoperatie aan de long(en) of wegbranden van weefsel bij een chronische ontsteking van de longen met/ zonder blijvende schade (COPD)</t>
  </si>
  <si>
    <t>100501063</t>
  </si>
  <si>
    <t>Kijkoperatie aan de long(en) of wegbranden van weefsel en/of het plaatsen van een stent/buisje bij astma</t>
  </si>
  <si>
    <t>100501064</t>
  </si>
  <si>
    <t>Kijkoperatie aan de long(en) of wegbranden van weefsel bij astma</t>
  </si>
  <si>
    <t>100501065</t>
  </si>
  <si>
    <t>Kijkoperatie aan de long(en) of wegbranden van weefsel en/of het plaatsen van een stent/buisje bij een chronische ziekte van de onderste luchtwegen</t>
  </si>
  <si>
    <t>100501066</t>
  </si>
  <si>
    <t>Kijkoperatie aan de long(en) of wegbranden van weefsel bij een chronische ziekte van de onderste luchtwegen</t>
  </si>
  <si>
    <t>109699023</t>
  </si>
  <si>
    <t>Kijkoperatie aan de long(en) of het dichtmaken van een bloedvat en/of het plaatsen van een stent/buisje</t>
  </si>
  <si>
    <t>15E753</t>
  </si>
  <si>
    <t>109699024</t>
  </si>
  <si>
    <t>Kijkoperatie aan de long(en) of het dichtmaken van een bloedvat</t>
  </si>
  <si>
    <t>109799053</t>
  </si>
  <si>
    <t>Ziekenhuisopname met meer dan 5 verpleegdagen bij bijholte ontsteking</t>
  </si>
  <si>
    <t>15E755</t>
  </si>
  <si>
    <t>109799054</t>
  </si>
  <si>
    <t>Ziekenhuisopname met meer dan 5 verpleegdagen bij een allergie</t>
  </si>
  <si>
    <t>15E756</t>
  </si>
  <si>
    <t>109799055</t>
  </si>
  <si>
    <t>Ziekenhuisopname bij een vormafwijking bovenste luchtwegen</t>
  </si>
  <si>
    <t>15E757</t>
  </si>
  <si>
    <t>109799056</t>
  </si>
  <si>
    <t>Ziekenhuisopname met meer dan 5 verpleegdagen bij een aangeboren neusafwijking/ reuk-/smaakstoornis</t>
  </si>
  <si>
    <t>15E758</t>
  </si>
  <si>
    <t>109999067</t>
  </si>
  <si>
    <t>Ziekenhuisopname met maximaal 5 verpleegdagen bij longontsteking</t>
  </si>
  <si>
    <t>15E759</t>
  </si>
  <si>
    <t>109999068</t>
  </si>
  <si>
    <t>Ziekenhuisopname van 6 tot maximaal 28 verpleegdagen bij longontsteking</t>
  </si>
  <si>
    <t>15E760</t>
  </si>
  <si>
    <t>109999069</t>
  </si>
  <si>
    <t>Ziekenhuisopname met meer dan 28 verpleegdagen bij longontsteking</t>
  </si>
  <si>
    <t>15E761</t>
  </si>
  <si>
    <t>109999070</t>
  </si>
  <si>
    <t>Medebehandeling bij longontsteking</t>
  </si>
  <si>
    <t>15E762</t>
  </si>
  <si>
    <t>109999071</t>
  </si>
  <si>
    <t>Onderzoek(en) en/of behandeling(en) bij longontsteking</t>
  </si>
  <si>
    <t>15E763</t>
  </si>
  <si>
    <t>109999072</t>
  </si>
  <si>
    <t>Dagbehandeling(en) en/of meer dan 4 polikliniekbezoeken/ consultaties op afstand bij longontsteking</t>
  </si>
  <si>
    <t>15E764</t>
  </si>
  <si>
    <t>109999073</t>
  </si>
  <si>
    <t>3 tot 4 polikliniekbezoeken/ consultaties op afstand of meer dan 2 onderzoeken bij longontsteking</t>
  </si>
  <si>
    <t>15E765</t>
  </si>
  <si>
    <t>109999074</t>
  </si>
  <si>
    <t>1 of 2 polikliniekbezoeken/ consultaties op afstand bij longontsteking</t>
  </si>
  <si>
    <t>15E766</t>
  </si>
  <si>
    <t>119999016</t>
  </si>
  <si>
    <t>Plaatsen/ vervangen materiaal neuromodulator lagere slokdarm afsluitklep bij een ziekte van slokdarm/ maag/ twaalfvingerige darm</t>
  </si>
  <si>
    <t>120701030</t>
  </si>
  <si>
    <t>Ziekenhuisopname of meer dan 2 dagbehandelingen bij een ziekte van de nagels/ het haar</t>
  </si>
  <si>
    <t>15E768</t>
  </si>
  <si>
    <t>129999093</t>
  </si>
  <si>
    <t>Operatie huid en/of weke delen bij een pigmentstoornis</t>
  </si>
  <si>
    <t>129999094</t>
  </si>
  <si>
    <t>Meer dan 5 dagbehandelingen en/of verpleegdagen bij een pigmentstoornis</t>
  </si>
  <si>
    <t>15E771</t>
  </si>
  <si>
    <t>131999279</t>
  </si>
  <si>
    <t>Diagnostisch onderzoek bij een uitstulping van de tussenwervelschijf met druk op zenuwbanen (HNP)</t>
  </si>
  <si>
    <t>15E772</t>
  </si>
  <si>
    <t>131999280</t>
  </si>
  <si>
    <t>Ziekenhuisopname met meer dan 5 verpleegdagen bij slijtage van de knie</t>
  </si>
  <si>
    <t>15E773</t>
  </si>
  <si>
    <t>131999282</t>
  </si>
  <si>
    <t>Ziekenhuisopname met meer dan 5 verpleegdagen bij een beschadiging van meniscus/ (kruis)banden van de knie</t>
  </si>
  <si>
    <t>15E774</t>
  </si>
  <si>
    <t>149399061</t>
  </si>
  <si>
    <t>Ziekenhuisopname bij overgangsklachten</t>
  </si>
  <si>
    <t>15E775</t>
  </si>
  <si>
    <t>149399062</t>
  </si>
  <si>
    <t>Onderhuids inbrengen van een hormonenstaafje bij een stoornis van de menstruatiecyclus</t>
  </si>
  <si>
    <t>15E776</t>
  </si>
  <si>
    <t>149999082</t>
  </si>
  <si>
    <t>Ziekenhuisopname met meer dan 5 verpleegdagen bij urineverlies/ verzakking</t>
  </si>
  <si>
    <t>15E778</t>
  </si>
  <si>
    <t>159999033</t>
  </si>
  <si>
    <t>Vruchtwaterpunctie en/of vlokkentest bij begeleiding zwangerschap</t>
  </si>
  <si>
    <t>179799059</t>
  </si>
  <si>
    <t>Behandeling van een aangeboren vaatafwijking</t>
  </si>
  <si>
    <t>181105013</t>
  </si>
  <si>
    <t>Ziekenhuisopname met meer dan 5 verpleegdagen bij een afwijking van de baarmoederhals</t>
  </si>
  <si>
    <t>15E781</t>
  </si>
  <si>
    <t>191301013</t>
  </si>
  <si>
    <t>Diagnostiek/ ingreep en meer dan 3 polikliniekbezoeken/ consultaties op afstand bij lichamelijke schade door een voorwerp dat niet in het lichaam thuishoort</t>
  </si>
  <si>
    <t>15E782</t>
  </si>
  <si>
    <t>191301014</t>
  </si>
  <si>
    <t>Diagnostiek/ ingreep en/of meer dan 2 polikliniekbezoeken/ consultaties op afstand bij lichamelijke schade door een voorwerp dat niet in het lichaam thuishoort</t>
  </si>
  <si>
    <t>15E783</t>
  </si>
  <si>
    <t>191301015</t>
  </si>
  <si>
    <t>1 of 2 polikliniekbezoeken/ consultaties op afstand bij lichamelijke schade door een voorwerp dat niet in het lichaam thuishoort</t>
  </si>
  <si>
    <t>15E784</t>
  </si>
  <si>
    <t>199299113</t>
  </si>
  <si>
    <t>Diagnostiek/ ingreep en meer dan 3 polikliniekbezoeken/ consultaties op afstand bij een gebroken heup</t>
  </si>
  <si>
    <t>15E785</t>
  </si>
  <si>
    <t>199299114</t>
  </si>
  <si>
    <t>Diagnostiek/ ingreep en/of meer dan 2 polikliniekbezoeken/ consultaties op afstand bij een gebroken heup</t>
  </si>
  <si>
    <t>15E786</t>
  </si>
  <si>
    <t>199299115</t>
  </si>
  <si>
    <t>1 of 2 polikliniekbezoeken/ consultaties op afstand bij een gebroken heup</t>
  </si>
  <si>
    <t>15E787</t>
  </si>
  <si>
    <t>199299118</t>
  </si>
  <si>
    <t>Diagnostiek/ ingreep en meer dan 3 polikliniekbezoeken/ consultaties op afstand bij letsel</t>
  </si>
  <si>
    <t>15E788</t>
  </si>
  <si>
    <t>199299119</t>
  </si>
  <si>
    <t>Diagnostiek/ ingreep en/of meer dan 2 polikliniekbezoeken/ consultaties op afstand bij letsel</t>
  </si>
  <si>
    <t>15E789</t>
  </si>
  <si>
    <t>199299120</t>
  </si>
  <si>
    <t>1 of 2 polikliniekbezoeken/ consultaties op afstand bij letsel</t>
  </si>
  <si>
    <t>15E790</t>
  </si>
  <si>
    <t>199799012</t>
  </si>
  <si>
    <t>Diagnostiek/ ingreep en meer dan 3 polikliniekbezoeken/ consultaties op afstand bij lichamelijke schade door bevriezing/ brandwond</t>
  </si>
  <si>
    <t>15E791</t>
  </si>
  <si>
    <t>199799013</t>
  </si>
  <si>
    <t>Diagnostiek/ ingreep en/of meer dan 2 polikliniekbezoeken/ consultaties op afstand bij lichamelijke schade door bevriezing/ brandwond</t>
  </si>
  <si>
    <t>15E792</t>
  </si>
  <si>
    <t>199799014</t>
  </si>
  <si>
    <t>1 of 2 polikliniekbezoeken/ consultaties op afstand bij lichamelijke schade door bevriezing/ brandwond</t>
  </si>
  <si>
    <t>15E793</t>
  </si>
  <si>
    <t>210301017</t>
  </si>
  <si>
    <t>Hersteloperatie na sterilisatie man</t>
  </si>
  <si>
    <t>210301018</t>
  </si>
  <si>
    <t>Onderhuids inbrengen van een staafje vrouw ter voorkoming van zwangerschap</t>
  </si>
  <si>
    <t>15E795</t>
  </si>
  <si>
    <t>219899043</t>
  </si>
  <si>
    <t>Ziekenhuisopname bij de screening op of preventieve behandeling van erfelijke vormen van kanker</t>
  </si>
  <si>
    <t>15E796</t>
  </si>
  <si>
    <t>219899044</t>
  </si>
  <si>
    <t>Ziekenhuisopname bij de screening op erfelijke risicofactoren die een verhoogde kans geven op ziekte</t>
  </si>
  <si>
    <t>15E797</t>
  </si>
  <si>
    <t>219899046</t>
  </si>
  <si>
    <t>Onderzoek(en) en/of behandeling(en) bij screening op erfelijke risicofactoren of bij screening op late effecten behandeling van kanker of stamceltransplantatie</t>
  </si>
  <si>
    <t>15E798</t>
  </si>
  <si>
    <t>219899047</t>
  </si>
  <si>
    <t>Dagbehandeling of meer dan 4 polikliniekbezoeken/consultaties op afstand bij screening op erfelijke risicofactoren of bij screening op late effecten behandeling van kanker of stamceltransplantatie</t>
  </si>
  <si>
    <t>15E799</t>
  </si>
  <si>
    <t>219899048</t>
  </si>
  <si>
    <t>3 tot 4 polikliniekbezoeken/consultaties op afstand of meer dan 2 onderzoeken bij screening op erfelijke risicofactoren/ bij screening op late effecten behandeling van kanker of stamceltransplantatie</t>
  </si>
  <si>
    <t>15E800</t>
  </si>
  <si>
    <t>219899049</t>
  </si>
  <si>
    <t>1 of 2 polikliniekbezoeken/ consultaties op afstand bij screening op erfelijke risicofactoren of bij screening op late effecten van behandeling van kanker of stamceltransplantatie</t>
  </si>
  <si>
    <t>15E801</t>
  </si>
  <si>
    <t>990003025</t>
  </si>
  <si>
    <t>Een consult door specialisme kindergeneeskunde of kinderneurologie tijdens een verblijf of klinische zorgdag in de thuissituatie voor een ander specialisme</t>
  </si>
  <si>
    <t>15E802</t>
  </si>
  <si>
    <t>990035017</t>
  </si>
  <si>
    <t>Behandeling of onderzoek en/of meer dan 2 polikliniekbezoeken/ consultaties op afstand en/of dagbehandeling bij een bewegingsstoornis bij ouderdomsklachten</t>
  </si>
  <si>
    <t>15E803</t>
  </si>
  <si>
    <t>990035018</t>
  </si>
  <si>
    <t>Behandeling of onderzoek en/of meer dan 2 polikliniekbezoeken/ consultaties op afstand en/of dagbehandeling bij geheugenstoornis bij ouderdomsklachten</t>
  </si>
  <si>
    <t>15E804</t>
  </si>
  <si>
    <t>990035019</t>
  </si>
  <si>
    <t>Behandeling of onderzoek en/of meer dan 2 polikliniekbezoeken/ consultaties op afstand en/of dagbehandeling bij ouderdomsklachten</t>
  </si>
  <si>
    <t>15E805</t>
  </si>
  <si>
    <t>990035020</t>
  </si>
  <si>
    <t>Vervolgcontact met 1 of 2 polikliniekbezoeken/ consultaties op afstand bij ouderdomsklachten</t>
  </si>
  <si>
    <t>15E806</t>
  </si>
  <si>
    <t>990035021</t>
  </si>
  <si>
    <t>2 polikliniekbezoeken/ consultaties op afstand bij ouderdomsklachten</t>
  </si>
  <si>
    <t>15E808</t>
  </si>
  <si>
    <t>991516054</t>
  </si>
  <si>
    <t>Plaatsen sensor (RT-CGM) bij diabetes (suikerziekte), bij kind</t>
  </si>
  <si>
    <t>15E809</t>
  </si>
  <si>
    <t>991516055</t>
  </si>
  <si>
    <t>Begeleiden van patiënten met een insulinepomp en een sensor (RT-CGM) bij diabetes (suikerziekte), bij kind</t>
  </si>
  <si>
    <t>15E810</t>
  </si>
  <si>
    <t>991516056</t>
  </si>
  <si>
    <t>Begeleiden van patiënten met een insulinepomp bij diabetes (suikerziekte), bij kind</t>
  </si>
  <si>
    <t>15E812</t>
  </si>
  <si>
    <t>029399065</t>
  </si>
  <si>
    <t>Operatie aan de wervelkolom tijdens een ziekenhuisopname bij kanker van bot, kraakbeen of weke delen</t>
  </si>
  <si>
    <t>15E813</t>
  </si>
  <si>
    <t>029399066</t>
  </si>
  <si>
    <t>Operatie aan de wervelkolom bij kanker van bot, kraakbeen of weke delen</t>
  </si>
  <si>
    <t>15E814</t>
  </si>
  <si>
    <t>029799108</t>
  </si>
  <si>
    <t>Operatie aan de wervelkolom tijdens een ziekenhuisopname bij goedaardig of kwaadaardig gezwel van de hersenvliezen/ van het zenuwstelsel/ in de hersenen</t>
  </si>
  <si>
    <t>15E815</t>
  </si>
  <si>
    <t>029799109</t>
  </si>
  <si>
    <t>Operatie aan de wervelkolom bij goedaardig of kwaadaardig gezwel van de hersenvliezen/ van het zenuwstelsel/ in de hersenen</t>
  </si>
  <si>
    <t>15E816</t>
  </si>
  <si>
    <t>029999054</t>
  </si>
  <si>
    <t>Operatie aan de wervelkolom tijdens een ziekenhuisopname bij een goedaardig of kwaadaardig gezwel</t>
  </si>
  <si>
    <t>15E817</t>
  </si>
  <si>
    <t>029999055</t>
  </si>
  <si>
    <t>Operatie aan de wervelkolom bij een goedaardig of kwaadaardig gezwel</t>
  </si>
  <si>
    <t>15E820</t>
  </si>
  <si>
    <t>089999101</t>
  </si>
  <si>
    <t>Nazorg na het plaatsen van een geluidsversterkend implantaat bij doofheid van het binnenoor</t>
  </si>
  <si>
    <t>15E823</t>
  </si>
  <si>
    <t>089999104</t>
  </si>
  <si>
    <t>Nazorg na het plaatsen van een geluidsversterkend implantaat bij een ontsteking van de gehoorgang/ het middenoor</t>
  </si>
  <si>
    <t>099899108</t>
  </si>
  <si>
    <t>Reanimatie op de spoedeisende hulp bij acuut hartfalen</t>
  </si>
  <si>
    <t>15E829</t>
  </si>
  <si>
    <t>131999284</t>
  </si>
  <si>
    <t>Operatie aan de wervelkolom tijdens een ziekenhuisopname bij een ziekte van botspierstelsel</t>
  </si>
  <si>
    <t>15E830</t>
  </si>
  <si>
    <t>131999285</t>
  </si>
  <si>
    <t>Operatie aan de wervelkolom bij een ziekte van botspierstelsel</t>
  </si>
  <si>
    <t>15E831</t>
  </si>
  <si>
    <t>140301071</t>
  </si>
  <si>
    <t>Ziekenhuisopname met maximaal 5 verpleegdagen bij plotseling nierfalen</t>
  </si>
  <si>
    <t>15E832</t>
  </si>
  <si>
    <t>140301072</t>
  </si>
  <si>
    <t>Ziekenhuisopname van 6 tot maximaal 28 verpleegdagen bij plotseling nierfalen</t>
  </si>
  <si>
    <t>15E833</t>
  </si>
  <si>
    <t>140301073</t>
  </si>
  <si>
    <t>Ziekenhuisopname met meer dan 28 verpleegdagen bij plotseling nierfalen</t>
  </si>
  <si>
    <t>15E835</t>
  </si>
  <si>
    <t>140301075</t>
  </si>
  <si>
    <t>Behandeling bij plotseling nierfalen</t>
  </si>
  <si>
    <t>15E836</t>
  </si>
  <si>
    <t>140301076</t>
  </si>
  <si>
    <t>Diagnostisch onderzoek bij plotseling nierfalen</t>
  </si>
  <si>
    <t>15E837</t>
  </si>
  <si>
    <t>140301077</t>
  </si>
  <si>
    <t>Dagbehandeling(en) en/of meer dan 4 polikliniekbezoeken/ consultaties op afstand bij plotseling nierfalen</t>
  </si>
  <si>
    <t>15E838</t>
  </si>
  <si>
    <t>140301078</t>
  </si>
  <si>
    <t>3 tot 4 polikliniekbezoeken/ consultaties op afstand bij plotseling nierfalen</t>
  </si>
  <si>
    <t>15E839</t>
  </si>
  <si>
    <t>140301079</t>
  </si>
  <si>
    <t>1 of 2 polikliniekbezoeken/ consultaties op afstand bij plotseling nierfalen</t>
  </si>
  <si>
    <t>15E840</t>
  </si>
  <si>
    <t>192001084</t>
  </si>
  <si>
    <t>Operaties aan de wervelkolom tijdens een ziekenhuisopname bij complicatie als gevolg van een chirurgische of medische behandeling aan de wervelkolom</t>
  </si>
  <si>
    <t>15E841</t>
  </si>
  <si>
    <t>192001085</t>
  </si>
  <si>
    <t>Operaties aan de wervelkolom bij complicatie als gevolg van een chirurgische of medische behandeling aan de wervelkolom</t>
  </si>
  <si>
    <t>15E842</t>
  </si>
  <si>
    <t>199299123</t>
  </si>
  <si>
    <t>Operatie aan de wervelkolom tijdens een ziekenhuisopname bij letsel</t>
  </si>
  <si>
    <t>15E843</t>
  </si>
  <si>
    <t>199299124</t>
  </si>
  <si>
    <t>Operatie aan de wervelkolom bij letsel</t>
  </si>
  <si>
    <t>15E858</t>
  </si>
  <si>
    <t>990004076</t>
  </si>
  <si>
    <t>Vervangen van borstprothese of opnieuw plaatsen van dezelfde borstprothese voor borstvergroting door een plastisch chirurg</t>
  </si>
  <si>
    <t>15E859</t>
  </si>
  <si>
    <t>990004077</t>
  </si>
  <si>
    <t>Verwijderen van borstprothese die was ingebracht voor borstvergroting door een plastisch chirurg</t>
  </si>
  <si>
    <t>15E860</t>
  </si>
  <si>
    <t>019999052</t>
  </si>
  <si>
    <t>Ziekenhuisopname met maximaal 5 verpleegdagen bij tuberculose</t>
  </si>
  <si>
    <t>15E861</t>
  </si>
  <si>
    <t>019999053</t>
  </si>
  <si>
    <t>Ziekenhuisopname van 6 tot maximaal 28 verpleegdagen bij tuberculose</t>
  </si>
  <si>
    <t>15E862</t>
  </si>
  <si>
    <t>019999054</t>
  </si>
  <si>
    <t>Ziekenhuisopname met meer dan 28 verpleegdagen bij tuberculose</t>
  </si>
  <si>
    <t>15E863</t>
  </si>
  <si>
    <t>019999055</t>
  </si>
  <si>
    <t>Onderzoek(en) en/of behandeling(en) bij tuberculose</t>
  </si>
  <si>
    <t>15E864</t>
  </si>
  <si>
    <t>019999056</t>
  </si>
  <si>
    <t>Dagbehandeling(en) en/of meer dan 4 polikliniekbezoeken/ consultaties op afstand bij tuberculose</t>
  </si>
  <si>
    <t>15E865</t>
  </si>
  <si>
    <t>019999057</t>
  </si>
  <si>
    <t>3 tot 4 polikliniekbezoeken/ consultaties op afstand of meer dan 2 onderzoeken bij tuberculose</t>
  </si>
  <si>
    <t>15E866</t>
  </si>
  <si>
    <t>019999058</t>
  </si>
  <si>
    <t>1 of 2 polikliniekbezoeken/ consultaties op afstand bij tuberculose</t>
  </si>
  <si>
    <t>15E867</t>
  </si>
  <si>
    <t>019999060</t>
  </si>
  <si>
    <t>Ziekenhuisopname met maximaal 5 verpleegdagen bij een infectie</t>
  </si>
  <si>
    <t>15E868</t>
  </si>
  <si>
    <t>019999061</t>
  </si>
  <si>
    <t>Ziekenhuisopname van 6 tot maximaal 28 verpleegdagen bij een infectie</t>
  </si>
  <si>
    <t>15E869</t>
  </si>
  <si>
    <t>019999062</t>
  </si>
  <si>
    <t>Ziekenhuisopname met meer dan 28 verpleegdagen bij een infectie</t>
  </si>
  <si>
    <t>15E870</t>
  </si>
  <si>
    <t>019999063</t>
  </si>
  <si>
    <t>Meer dan 1 dagbehandeling bij een infectie</t>
  </si>
  <si>
    <t>15E871</t>
  </si>
  <si>
    <t>019999064</t>
  </si>
  <si>
    <t>Onderzoek(en) en/of behandeling(en) bij een infectie</t>
  </si>
  <si>
    <t>15E872</t>
  </si>
  <si>
    <t>019999065</t>
  </si>
  <si>
    <t>1 dagbehandeling of meer dan 4 polikliniekbezoeken/ consultaties op afstand bij een infectie</t>
  </si>
  <si>
    <t>15E873</t>
  </si>
  <si>
    <t>019999066</t>
  </si>
  <si>
    <t>3 tot 4 polikliniekbezoeken/ consultaties op afstand of meer dan 2 onderzoeken bij een infectieziekte</t>
  </si>
  <si>
    <t>15E874</t>
  </si>
  <si>
    <t>019999067</t>
  </si>
  <si>
    <t>Kopiëren DNA bij een infectie</t>
  </si>
  <si>
    <t>15E875</t>
  </si>
  <si>
    <t>019999068</t>
  </si>
  <si>
    <t>1 of 2 polikliniekbezoeken/ consultaties op afstand bij een infectie</t>
  </si>
  <si>
    <t>15E876</t>
  </si>
  <si>
    <t>140301080</t>
  </si>
  <si>
    <t>Behandeling door chirurg bij nierfalen of diabetes (suikerziekte) of verwijderen van een port-a-cath systeem</t>
  </si>
  <si>
    <t>15E877</t>
  </si>
  <si>
    <t>189999014</t>
  </si>
  <si>
    <t>Dagbehandeling(en) en/of meer dan 2 polikliniekbezoeken/ consultaties op afstand en/of behandeling en/of meer dan 2 onderzoeken bij klachten van de stem of spraak</t>
  </si>
  <si>
    <t>15E878</t>
  </si>
  <si>
    <t>990004078</t>
  </si>
  <si>
    <t>Een ziekenhuisopname i.v.m. een grote en uitgebreide hersteloperatie door een plastisch chirurg of afsluiten van een bloedvat door een radioloog</t>
  </si>
  <si>
    <t>15E879</t>
  </si>
  <si>
    <t>990004079</t>
  </si>
  <si>
    <t>Grote en uitgebreide hersteloperatie door een plastisch chirurg of afsluiten van een bloedvat door een radioloog</t>
  </si>
  <si>
    <t>15E885</t>
  </si>
  <si>
    <t>028999070</t>
  </si>
  <si>
    <t>Toediening via infuus of injectie van chemotherapie en/of medicijnen die de afweer versterken en/of hormonen met maximaal 15 verpleegdagen bij acute leukemie</t>
  </si>
  <si>
    <t>15E886</t>
  </si>
  <si>
    <t>028999071</t>
  </si>
  <si>
    <t>Toediening via infuus of injectie van chemotherapie en/of medicijnen die de afweer versterken en/of hormonen bij acute leukemie</t>
  </si>
  <si>
    <t>15E887</t>
  </si>
  <si>
    <t>028999073</t>
  </si>
  <si>
    <t>Begeleiding bij de behandeling met chemotherapie en/of medicijnen die de afweer versterken en/of hormonen bij acute leukemie</t>
  </si>
  <si>
    <t>15E891</t>
  </si>
  <si>
    <t>059899070</t>
  </si>
  <si>
    <t>Polikliniekbezoek(en)/ consultatie(s) op afstand tijdens real-life fase bij incongruentie genderidentiteit</t>
  </si>
  <si>
    <t>15E892</t>
  </si>
  <si>
    <t>059899071</t>
  </si>
  <si>
    <t>Polikliniekbezoek(en)/ consultatie(s) op afstand tijdens vervolgcontact bij incongruentie genderidentiteit</t>
  </si>
  <si>
    <t>15E893</t>
  </si>
  <si>
    <t>110401061</t>
  </si>
  <si>
    <t>Operatie bij complexe en/of grote littekenbreuken</t>
  </si>
  <si>
    <t>15E898</t>
  </si>
  <si>
    <t>049799028</t>
  </si>
  <si>
    <t>Plaatsen sensor (RT-CGM) bij een ziekte van de stofwisseling</t>
  </si>
  <si>
    <t>15E899</t>
  </si>
  <si>
    <t>049799029</t>
  </si>
  <si>
    <t>Onderzoek(en) en/of behandeling(en) bij een ziekte van de stofwisseling en aanwezigheid van een sensor (RT-CGM)</t>
  </si>
  <si>
    <t>15E900</t>
  </si>
  <si>
    <t>049799030</t>
  </si>
  <si>
    <t>Dagbehandeling(en) en/of meer dan 4 polikliniekbezoeken/ consultaties op afstand bij een ziekte van de stofwisseling en aanwezigheid van een sensor (RT-CGM)</t>
  </si>
  <si>
    <t>15E901</t>
  </si>
  <si>
    <t>049799031</t>
  </si>
  <si>
    <t>3 tot 4 polikliniekbezoeken/ consultaties op afstand of meer dan 2 onderzoeken bij een ziekte van de stofwisseling en aanwezigheid van een sensor (RT-CGM)</t>
  </si>
  <si>
    <t>15E902</t>
  </si>
  <si>
    <t>049799032</t>
  </si>
  <si>
    <t>1 of 2 polikliniekbezoeken/ consultaties op afstand bij een ziekte van de stofwisseling en aanwezigheid van een sensor (RT-CGM)</t>
  </si>
  <si>
    <t>15E903</t>
  </si>
  <si>
    <t>099799064</t>
  </si>
  <si>
    <t>Ziekenhuisopname met compressietherapie bij spataderen/ chronische oppervlakkige aandoening aan de bloedvaten</t>
  </si>
  <si>
    <t>15E904</t>
  </si>
  <si>
    <t>099799065</t>
  </si>
  <si>
    <t>Meer dan vijf behandelingen met compressietherapie bij spataderen/ chronische oppervlakkige aandoening aan de bloedvaten</t>
  </si>
  <si>
    <t>15E905</t>
  </si>
  <si>
    <t>099799066</t>
  </si>
  <si>
    <t>Maximaal vijf behandelingen met compressietherapie bij spataderen/ chronische oppervlakkige aandoening aan de bloedvaten</t>
  </si>
  <si>
    <t>15E906</t>
  </si>
  <si>
    <t>099799067</t>
  </si>
  <si>
    <t>Ziekenhuisopname met compressietherapie bij een ziekte van ader/ lymfklier/ lymfvat</t>
  </si>
  <si>
    <t>15E907</t>
  </si>
  <si>
    <t>099799068</t>
  </si>
  <si>
    <t>Meer dan vijf behandelingen met compressietherapie bij een ziekte van ader/ lymfklier/ lymfvat met open been</t>
  </si>
  <si>
    <t>15E908</t>
  </si>
  <si>
    <t>099799069</t>
  </si>
  <si>
    <t>Maximaal vijf behandelingen met compressietherapie bij een ziekte van ader/ lymfklier/ lymfvat met open been</t>
  </si>
  <si>
    <t>15E909</t>
  </si>
  <si>
    <t>099899109</t>
  </si>
  <si>
    <t>Maximaal 5 dagbehandelingen en/of verpleegdagen bij verdenking hartziekte</t>
  </si>
  <si>
    <t>15E910</t>
  </si>
  <si>
    <t>099899110</t>
  </si>
  <si>
    <t>6 tot maximaal 28 dagbehandelingen en/of verpleegdagen bij verdenking hartziekte</t>
  </si>
  <si>
    <t>15E911</t>
  </si>
  <si>
    <t>099899111</t>
  </si>
  <si>
    <t>Meer dan 28 dagbehandelingen en/of verpleegdagen bij verdenking hartziekte</t>
  </si>
  <si>
    <t>15E912</t>
  </si>
  <si>
    <t>099899112</t>
  </si>
  <si>
    <t>Diagnostiek/ ingreep en/of meer dan 2 polikliniekbezoeken/ consultaties op afstand bij verdenking hartziekte</t>
  </si>
  <si>
    <t>15E913</t>
  </si>
  <si>
    <t>099899113</t>
  </si>
  <si>
    <t>1 of 2 polikliniekbezoeken/ consultaties op afstand bij verdenking hartziekte</t>
  </si>
  <si>
    <t>15E914</t>
  </si>
  <si>
    <t>099899115</t>
  </si>
  <si>
    <t>Maximaal 5 dagbehandelingen en/of verpleegdagen bij een ziekte van het hart en/of vaatstelsel</t>
  </si>
  <si>
    <t>15E915</t>
  </si>
  <si>
    <t>099899116</t>
  </si>
  <si>
    <t>6 tot maximaal 28 dagbehandelingen en/of verpleegdagen bij een ziekte van het hart en/of vaatstelsel</t>
  </si>
  <si>
    <t>15E916</t>
  </si>
  <si>
    <t>099899117</t>
  </si>
  <si>
    <t>Meer dan 28 dagbehandelingen en/of verpleegdagen bij een ziekte van het hart en/of vaatstelsel</t>
  </si>
  <si>
    <t>15E917</t>
  </si>
  <si>
    <t>099899118</t>
  </si>
  <si>
    <t>Diagnostiek/ ingreep en/of meer dan 2 polikliniekbezoeken/ consultaties op afstand bij een ziekte van het hart en/of vaatstelsel</t>
  </si>
  <si>
    <t>15E918</t>
  </si>
  <si>
    <t>099899119</t>
  </si>
  <si>
    <t>1 of 2 polikliniekbezoeken/ consultaties op afstand bij een ziekte van het hart en/of vaatstelsel</t>
  </si>
  <si>
    <t>15E919</t>
  </si>
  <si>
    <t>129999097</t>
  </si>
  <si>
    <t>Ziekenhuisopname met compressietherapie bij een open been/ doorligwond/ aandoening van huid of onderhuids bindweefsel</t>
  </si>
  <si>
    <t>15E920</t>
  </si>
  <si>
    <t>129999098</t>
  </si>
  <si>
    <t>Meer dan vijf behandelingen met compressietherapie bij een open been/ doorligwond/ aandoening van huid of onderhuids bindweefsel</t>
  </si>
  <si>
    <t>15E921</t>
  </si>
  <si>
    <t>129999099</t>
  </si>
  <si>
    <t>Maximaal vijf behandelingen met compressietherapie bij een open been/ doorligwond/ aandoening van huid of onderhuids bindweefsel</t>
  </si>
  <si>
    <t>15E922</t>
  </si>
  <si>
    <t>990004080</t>
  </si>
  <si>
    <t>Hersteloperatie van de borst of verwijderen/vervangen van borstprothese na hersteloperatie door een plastisch chirurg</t>
  </si>
  <si>
    <t>15E923</t>
  </si>
  <si>
    <t>990062023</t>
  </si>
  <si>
    <t>Polikliniekbezoeken/ consultaties op afstand door een radioloog</t>
  </si>
  <si>
    <t>15E924</t>
  </si>
  <si>
    <t>991516057</t>
  </si>
  <si>
    <t>Begeleiden van patiënten met een sensor (RT-CGM) bij diabetes (suikerziekte), bij kind</t>
  </si>
  <si>
    <t>15E934</t>
  </si>
  <si>
    <t>131999286</t>
  </si>
  <si>
    <t>Meer dan 4 polikliniekbezoeken/ consultaties op afstand en beeldvormend onderzoek (röntgen of echo of CT-scan of MRI) en/of onderzoek naar de longfunctie bij een reumatische aandoening</t>
  </si>
  <si>
    <t>15E935</t>
  </si>
  <si>
    <t>131999287</t>
  </si>
  <si>
    <t>3 tot 4 polikliniekbezoeken/ consultaties op afstand en beeldvormend onderzoek (röntgen of echo of CT-scan of MRI) en/of onderzoek naar de longfunctie bij een reumatische aandoening</t>
  </si>
  <si>
    <t>15E936</t>
  </si>
  <si>
    <t>131999288</t>
  </si>
  <si>
    <t>1 of 2 polikliniekbezoeken/ consultaties op afstand en beeldvormend onderzoek (röntgen of echo of CT-scan of MRI) en/of onderzoek naar de longfunctie bij een reumatische aandoening</t>
  </si>
  <si>
    <t>15E937</t>
  </si>
  <si>
    <t>131999289</t>
  </si>
  <si>
    <t>Vervolgcontact met 1 of 2 polikliniekbezoeken/ consultaties op afstand en beeldvormend onderzoek (röntgen of echo of CT-scan of MRI) en/of onderzoek naar de longfunctie bij een reumatische aandoening</t>
  </si>
  <si>
    <t>15E939</t>
  </si>
  <si>
    <t>990003026</t>
  </si>
  <si>
    <t>Een consult door specialisme sportgeneeskunde tijdens een verblijf of klinische zorgdag in de thuissituatie voor een ander specialisme</t>
  </si>
  <si>
    <t>15E944</t>
  </si>
  <si>
    <t>110401062</t>
  </si>
  <si>
    <t>Verwijderen of aanpassen van matje bij een littekenbreuk of een breuk van het middenrif</t>
  </si>
  <si>
    <t>15E945</t>
  </si>
  <si>
    <t>110401063</t>
  </si>
  <si>
    <t>Verwijderen of aanpassen van matje of bandje en/of verwijderen of vrijleggen van beklemde zenuw bij een liesbreuk</t>
  </si>
  <si>
    <t>15E946</t>
  </si>
  <si>
    <t>119499081</t>
  </si>
  <si>
    <t>Verwijderen of aanpassen van matje tijdens een ziekenhuisopname van meer dan 13 verpleegdagen bij aambeien/ overige goedaardige aandoeningen van/ rondom de anus</t>
  </si>
  <si>
    <t>15E947</t>
  </si>
  <si>
    <t>119499082</t>
  </si>
  <si>
    <t>Verwijderen of aanpassen van matje met maximaal 13 verpleegdagen bij aambeien/ overige goedaardige aandoeningen van/ rondom de anus</t>
  </si>
  <si>
    <t>15E948</t>
  </si>
  <si>
    <t>099699106</t>
  </si>
  <si>
    <t>Operatie aan de halsslagader met bewaking van de functie van het zenuwstelsel tijdens een ziekenhuisopname bij een aandoening van slagaders of haarvaten</t>
  </si>
  <si>
    <t>15E949</t>
  </si>
  <si>
    <t>099699107</t>
  </si>
  <si>
    <t>Operatie aan de halsslagader tijdens een ziekenhuisopname bij een aandoening van slagaders of haarvaten</t>
  </si>
  <si>
    <t>15E950</t>
  </si>
  <si>
    <t>099699108</t>
  </si>
  <si>
    <t>Operatie aan de halsslagader met bewaking van de functie van het zenuwstelsel bij een aandoening van slagaders of haarvaten</t>
  </si>
  <si>
    <t>15E951</t>
  </si>
  <si>
    <t>099699109</t>
  </si>
  <si>
    <t>Operatie aan de halsslagader bij een aandoening van slagaders of haarvaten</t>
  </si>
  <si>
    <t>15E952</t>
  </si>
  <si>
    <t>099699110</t>
  </si>
  <si>
    <t>Uitgebreide kijkoperatie aan de grote lichaamsslagader of bloedvaten in buikholte of in borstholte met bewaking van de functie van het zenuwstelsel bij een aandoening van slagaders of haarvaten</t>
  </si>
  <si>
    <t>15E953</t>
  </si>
  <si>
    <t>099699111</t>
  </si>
  <si>
    <t>Uitgebreide kijkoperatie aan de grote lichaamsslagader of bloedvaten in buikholte of in borstholte bij een aandoening van slagaders of haarvaten</t>
  </si>
  <si>
    <t>15E954</t>
  </si>
  <si>
    <t>099699112</t>
  </si>
  <si>
    <t>Uitgebreide operatie aan de grote lichaamsslagader of bloedvaten in buikholte of in borstholte met bewaking van de functie van het zenuwstelsel bij een aandoening van slagaders of haarvaten</t>
  </si>
  <si>
    <t>15E955</t>
  </si>
  <si>
    <t>099699113</t>
  </si>
  <si>
    <t>Uitgebreide operatie aan de grote lichaamsslagader of bloedvaten in buikholte of in borstholte bij een aandoening van slagaders of haarvaten</t>
  </si>
  <si>
    <t>15E959</t>
  </si>
  <si>
    <t>029499057</t>
  </si>
  <si>
    <t>Lichttherapie of diagnostisch onderzoek met licht bij huidkanker of voortekenen daarvan</t>
  </si>
  <si>
    <t>15E960</t>
  </si>
  <si>
    <t>120201016</t>
  </si>
  <si>
    <t>Lichttherapie of diagnostisch onderzoek met licht bij een huidaandoening met blaren</t>
  </si>
  <si>
    <t>15E961</t>
  </si>
  <si>
    <t>120301020</t>
  </si>
  <si>
    <t>Lichttherapie of diagnostisch onderzoek met licht bij huidontsteking of eczeem</t>
  </si>
  <si>
    <t>15E962</t>
  </si>
  <si>
    <t>129999100</t>
  </si>
  <si>
    <t>Lichttherapie of diagnostisch onderzoek met licht bij verdenking op huidziekte/ geen huidziekte</t>
  </si>
  <si>
    <t>15E963</t>
  </si>
  <si>
    <t>199199018</t>
  </si>
  <si>
    <t>Lichttherapie of diagnostisch onderzoek met licht bij lichamelijke schade door een uitwendige oorzaak</t>
  </si>
  <si>
    <t>15E964</t>
  </si>
  <si>
    <t>210301019</t>
  </si>
  <si>
    <t>Behandeling en/of onderzoek in de buikholte via een kijkoperatie bij hulpverlening in verband met de voortplanting (vrouw)</t>
  </si>
  <si>
    <t>15E970</t>
  </si>
  <si>
    <t>109799060</t>
  </si>
  <si>
    <t>Herstel neustussenschot bij een afwijking aan het neustussenschot</t>
  </si>
  <si>
    <t>17A280</t>
  </si>
  <si>
    <t>17A385</t>
  </si>
  <si>
    <t>17B343</t>
  </si>
  <si>
    <t>17B345</t>
  </si>
  <si>
    <t>17B411</t>
  </si>
  <si>
    <t>17C495</t>
  </si>
  <si>
    <t>17C660</t>
  </si>
  <si>
    <t>17C841</t>
  </si>
  <si>
    <t>17C912</t>
  </si>
  <si>
    <t>010905</t>
  </si>
  <si>
    <t>OVPXXXXXX</t>
  </si>
  <si>
    <t>Reiskosten per kilometer.</t>
  </si>
  <si>
    <t>010906</t>
  </si>
  <si>
    <t>Reistijd/vacatie per half uur.</t>
  </si>
  <si>
    <t>032280</t>
  </si>
  <si>
    <t>Diagnostische indirecte laryngoscopie, inclusief eventuele proefexcisie(s).</t>
  </si>
  <si>
    <t>032281</t>
  </si>
  <si>
    <t>Diagnostische directe laryngoscopie, inclusief eventuele proefexcisie(s).</t>
  </si>
  <si>
    <t>032480</t>
  </si>
  <si>
    <t>Diagnostische bronchoscopie, inclusief een of meerdere proefexcisies, curettage en/of afzuigen van materiaal voor cytologisch en/of pathologisch onderzoek (excl. navigatie bronchoscopie, zie 032489).</t>
  </si>
  <si>
    <t>032684</t>
  </si>
  <si>
    <t>Diagnostische pleurapunctie.</t>
  </si>
  <si>
    <t>033311</t>
  </si>
  <si>
    <t>"Controle op de werking van cardiale implanteerbare elektronische devices (CIED's) of uitwendige cardioversie-defibrillator (LifeVest), inclusief het eventueel gebruik van de cardioverter."</t>
  </si>
  <si>
    <t>033605</t>
  </si>
  <si>
    <t>INBRENGEN VAN EEN PORT-A-CATH SYSTEEM.</t>
  </si>
  <si>
    <t>034386</t>
  </si>
  <si>
    <t>Echo-oesofagoscopie, inclusief eventuele biopten.</t>
  </si>
  <si>
    <t>034387</t>
  </si>
  <si>
    <t>Echo-bronchoscopie (EBUS), inclusief eventuele biopten.</t>
  </si>
  <si>
    <t>034388</t>
  </si>
  <si>
    <t>Endo-echografie ter beoordeling bovenbuikorganen, inclusief eventuele biopten.</t>
  </si>
  <si>
    <t>034389</t>
  </si>
  <si>
    <t>Endo-echografie ter beoordeling van tumoren in het distale colon, inclusief eventuele biopten.</t>
  </si>
  <si>
    <t>034391</t>
  </si>
  <si>
    <t>Oesofagusfunctieonderzoek, inclusief eventuele 24-uurs metingen (manometrie, impedantiemetrie en/of pH-meting).</t>
  </si>
  <si>
    <t>034394</t>
  </si>
  <si>
    <t>Therapeutische endoscopie van oesofagus, maag of duodenum.</t>
  </si>
  <si>
    <t>034476</t>
  </si>
  <si>
    <t>13C ureum ademtest (Helicobacter pylori).</t>
  </si>
  <si>
    <t>034477</t>
  </si>
  <si>
    <t>Waterstofademtest (glucose, fructose of lactose).</t>
  </si>
  <si>
    <t>034501</t>
  </si>
  <si>
    <t>GASTROSTOMIE, OPEN PROCEDURE (ZIE 034503 VOOR ENDOSCOPISCH).</t>
  </si>
  <si>
    <t>034503</t>
  </si>
  <si>
    <t>Endoscopische gastrostomie (zie 034501 voor open procedure).</t>
  </si>
  <si>
    <t>034620</t>
  </si>
  <si>
    <t>Diagnostische endoscopie van oesofagus, maag en/of duodenum met behulp van flexibele endoscoop, eventueel inclusief biopten of antroduodenale manometrie.</t>
  </si>
  <si>
    <t>034688</t>
  </si>
  <si>
    <t>CAPSULE ENDOSCOPIE.</t>
  </si>
  <si>
    <t>034690</t>
  </si>
  <si>
    <t>Diagnostische endoscopie alleen van het sigmoïd met behulp van een flexibele endoscoop, inclusief eventuele biopten en poliepectomie.</t>
  </si>
  <si>
    <t>034693</t>
  </si>
  <si>
    <t>RECTOSCOPIE OF PROCTOSCOPIE.</t>
  </si>
  <si>
    <t>034694</t>
  </si>
  <si>
    <t>Endoscopische retrograde cholangiopancreaticografie (ERCP) (zie 034698 voor ERCP met cholangioscopie).</t>
  </si>
  <si>
    <t>034696</t>
  </si>
  <si>
    <t>Endoscopisch plaatsen stent in tractus digestivus (proximaal of distaal).</t>
  </si>
  <si>
    <t>034697</t>
  </si>
  <si>
    <t>Interventie-coloscopie (behandeling bloeding, dilatatie) niet zijnde stentplaatsing (zie 034696).</t>
  </si>
  <si>
    <t>035135</t>
  </si>
  <si>
    <t>Niet operatieve ambulante behandeling van haemorrhoïden door middel van scleroseren, bandligatie, infraroodcoagulatie of cryochirurgie. De eerste behandeling.</t>
  </si>
  <si>
    <t>035136</t>
  </si>
  <si>
    <t>Niet operatieve ambulante behandeling van haemorrhoïden door middel van scleroseren, bandligatie, infraroodcoagulatie of cryochirurgie. Iedere volgende behandeling binnen een jaar.</t>
  </si>
  <si>
    <t>037521</t>
  </si>
  <si>
    <t>Prenatale screening: counseling.</t>
  </si>
  <si>
    <t>038126</t>
  </si>
  <si>
    <t>Barbotage schouder (Needle Aspiration of Calcific Deposits, NACD), onder echocontrole.</t>
  </si>
  <si>
    <t>039090</t>
  </si>
  <si>
    <t>Algehele anesthesie bij specialistisch onderzoek en bij verrichtingen, waarvoor geen anesthesie staat vermeld.</t>
  </si>
  <si>
    <t>039108</t>
  </si>
  <si>
    <t>Anesthesiologische ondersteuning van maximaal 90 minuten bij tandheelkundige behandelingen onder narcose van Wlz-cliënten en verzekerden voor bijzondere tandheelkunde.</t>
  </si>
  <si>
    <t>039109</t>
  </si>
  <si>
    <t>Anesthesiologische ondersteuning tussen 90 en maximaal 150 minuten bij tandheelkundige behandelingen onder narcose van Wlz-cliënten en verzekerden voor bijzondere tandheelkunde.</t>
  </si>
  <si>
    <t>039110</t>
  </si>
  <si>
    <t>Anesthesiologische ondersteuning van meer dan 150 minuten bij tandheelkundige behandelingen onder narcose van Wlz-cliënten en verzekerden voor bijzondere tandheelkunde.</t>
  </si>
  <si>
    <t>039114</t>
  </si>
  <si>
    <t>Cytologische en/of bacteriologische punctie.</t>
  </si>
  <si>
    <t>039133</t>
  </si>
  <si>
    <t>Telemonitoring (exclusief i.h.k.v. CardioMEMS studie, zie 032716).</t>
  </si>
  <si>
    <t>039485</t>
  </si>
  <si>
    <t>ECHOGRAFIE À-VUE IN VERBAND MET ZWANGERSCHAP.</t>
  </si>
  <si>
    <t>039486</t>
  </si>
  <si>
    <t>Hysterosalpingo Foam echografie (Hysterosalpingo Foam Sonography - HyFoSy).</t>
  </si>
  <si>
    <t>039492</t>
  </si>
  <si>
    <t>ECHOGRAFIE VAN DE BUIKORGANEN.</t>
  </si>
  <si>
    <t>039494</t>
  </si>
  <si>
    <t>Echografie van het hart.</t>
  </si>
  <si>
    <t>039496</t>
  </si>
  <si>
    <t>Begeleiding en interpretatie door cardioloog bij multislice CT-hart inclusief voor- en nabespreking met radioloog.</t>
  </si>
  <si>
    <t>039497</t>
  </si>
  <si>
    <t>Begeleiding en interpretatie door cardioloog bij multislice CT-hart voor Ca2+-meting inclusief voor- en nabespreking met radioloog.</t>
  </si>
  <si>
    <t>039506</t>
  </si>
  <si>
    <t>Begeleiding en interpretatie MRI-hart door cardioloog inclusief voor- en nabespreking met radioloog.</t>
  </si>
  <si>
    <t>039507</t>
  </si>
  <si>
    <t>Begeleiding en interpretatie farmacologische stress-test door cardioloog bij MRI-hart inclusief voor- en nabespreking met radioloog.</t>
  </si>
  <si>
    <t>039601</t>
  </si>
  <si>
    <t>Onderzoek gevoeligheid allergenen dmv huidtest(s), met huidpriktests of intracutane injecties, per zitting.</t>
  </si>
  <si>
    <t>039611</t>
  </si>
  <si>
    <t>Extra Corporele Membraan Oxygenatie (ECMO) incl. toeslag bij behandeling op Neonatale IC of Pediatrische IC (zie 039610 voor ECMO bij behandeling van volwassenen).</t>
  </si>
  <si>
    <t>039665</t>
  </si>
  <si>
    <t>Standaard intra-operatieve neuromonitoring.</t>
  </si>
  <si>
    <t>039666</t>
  </si>
  <si>
    <t>Langdurige intra-operatieve neuromonitoring.</t>
  </si>
  <si>
    <t>039667</t>
  </si>
  <si>
    <t>Zeer langdurige intra-operatieve neuromonitoring.</t>
  </si>
  <si>
    <t>039688</t>
  </si>
  <si>
    <t>Uitgebreide kwantitatieve analyse electromyografisch (EMG).</t>
  </si>
  <si>
    <t>039702</t>
  </si>
  <si>
    <t>Standaard electro-encephalografie (EEG), registratie tot 1 uur.</t>
  </si>
  <si>
    <t>039705</t>
  </si>
  <si>
    <t>Langdurige electro-encephalografie (EEG), registratie vanaf 6 tot 24 uur.</t>
  </si>
  <si>
    <t>039708</t>
  </si>
  <si>
    <t>AMBULANTE 24-UURS ELECTRO-ENCEPHALOGRAFIE (EEG)-REGISTRATIE.</t>
  </si>
  <si>
    <t>039709</t>
  </si>
  <si>
    <t>Electro-encephalografie (EEG) bij hersendoodprocedure.</t>
  </si>
  <si>
    <t>039712</t>
  </si>
  <si>
    <t>24-UURS ELECTRO-ENCEPHALOGRAFIE (EEG)-REGISTRATIE MET DIEPTE ELEKTR.</t>
  </si>
  <si>
    <t>039715</t>
  </si>
  <si>
    <t>Aanvullende eenvoudige kwantitatieve analyse electro-encephalografie (EEG).</t>
  </si>
  <si>
    <t>039716</t>
  </si>
  <si>
    <t>Aanvullende uitgebreide kwantitatieve analyse electro-encephalografie (EEG).</t>
  </si>
  <si>
    <t>039717</t>
  </si>
  <si>
    <t>Aanvullende videoregistratie (tijdens EEG tot 1 uur).</t>
  </si>
  <si>
    <t>039718</t>
  </si>
  <si>
    <t>Aanvullende videoregistratie tijdens EEG-registratie 1-2 uur, 2-6 uur of 6-24 uur.</t>
  </si>
  <si>
    <t>039722</t>
  </si>
  <si>
    <t>ELECTRO-OCULOGRAFIE (EOG).</t>
  </si>
  <si>
    <t>039729</t>
  </si>
  <si>
    <t>Slaap-Apneu registratie (screening).</t>
  </si>
  <si>
    <t>039733</t>
  </si>
  <si>
    <t>Neurologische behandeling en begeleiding MS-patiënten, waarbij een intensief arts-/SEH-arts KNMG/anesthesist als pijnbestrijder/ verpl. specialist/physician assistant - patiëntencontact plaatsvindt.</t>
  </si>
  <si>
    <t>039734</t>
  </si>
  <si>
    <t>Multiple Slaap Latentie Test (MSLT).</t>
  </si>
  <si>
    <t>039735</t>
  </si>
  <si>
    <t>Polysomnografie (PSG)</t>
  </si>
  <si>
    <t>039736</t>
  </si>
  <si>
    <t>Chronische electro-corticografie zonder aanvullende stimulatie/mapping.</t>
  </si>
  <si>
    <t>039737</t>
  </si>
  <si>
    <t>Onderzoek arteriële obstructies extremiteiten dmv bloeddrukmeting armen en/of benen of penis met CW doppler of plethysmografie incl PVR curven of doppler stroomsnelheid curven incl een belastingproef.</t>
  </si>
  <si>
    <t>039738</t>
  </si>
  <si>
    <t>Onderzoek veneuze afwijkingen extremiteiten dmv registreren veneuze CW dopplersignalen incl. proximale en distale compressietests en/of vasalva manoeuvres en/of outflow- of fotoplethysmografie.</t>
  </si>
  <si>
    <t>039741</t>
  </si>
  <si>
    <t>Chronische electro-corticografie met aanvullende stimulatie/mapping.</t>
  </si>
  <si>
    <t>039743</t>
  </si>
  <si>
    <t>Standaard electromyografisch onderzoek (EMG) (&lt; 45 min.).</t>
  </si>
  <si>
    <t>039744</t>
  </si>
  <si>
    <t>Uitgebreid electromyografisch onderzoek (EMG) (&gt; 45 min.).</t>
  </si>
  <si>
    <t>039747</t>
  </si>
  <si>
    <t>MICRONEUROGRAFIE.</t>
  </si>
  <si>
    <t>039752</t>
  </si>
  <si>
    <t>Brainstem auditory evoked potentials (BAEP/BER) zonder auto-akoestische emissie.</t>
  </si>
  <si>
    <t>039755</t>
  </si>
  <si>
    <t>Analyse van een 24-uurs electrocardiografie registratie.</t>
  </si>
  <si>
    <t>039757</t>
  </si>
  <si>
    <t>BEOORDELING ECG, HOLTER, INSPANNINGSONDERZOEK E.D.</t>
  </si>
  <si>
    <t>039760</t>
  </si>
  <si>
    <t>Brainstem auditory evoked potentials (BAEP/BER) met auto-akoestische emissie.</t>
  </si>
  <si>
    <t>039763</t>
  </si>
  <si>
    <t>Calorisch vestibulair onderzoek zonder ENG-registratie.</t>
  </si>
  <si>
    <t>039764</t>
  </si>
  <si>
    <t>Somato sensible evoked potentials (SSEP/SER) niet in kader van een bronlokalisatie analyse.</t>
  </si>
  <si>
    <t>039765</t>
  </si>
  <si>
    <t>Somato sensible evoked potentials (SSEP/SER) in kader van een bronlokalisatie analyse.</t>
  </si>
  <si>
    <t>039766</t>
  </si>
  <si>
    <t>Visually evoked potentials (VEP), exclusief objectieve visusbepaling.</t>
  </si>
  <si>
    <t>039767</t>
  </si>
  <si>
    <t>Visually evoked potentials (VEP), inclusief objectieve visusbepaling.</t>
  </si>
  <si>
    <t>039768</t>
  </si>
  <si>
    <t>Event-Related Potentials (ERP).</t>
  </si>
  <si>
    <t>039769</t>
  </si>
  <si>
    <t>Motor Evoked Potential (b.v. TES, TMS) beperkt.</t>
  </si>
  <si>
    <t>039770</t>
  </si>
  <si>
    <t>Motor Evoked Potential (b.v. TES, TMS) uitgebreid.</t>
  </si>
  <si>
    <t>039771</t>
  </si>
  <si>
    <t>Standaard Trans Cranieel Doppler-onderzoek (TCD).</t>
  </si>
  <si>
    <t>039772</t>
  </si>
  <si>
    <t>Trans Cranieel Doppler-onderzoek (TCD) in kader van emboliedetectie(&gt; 30 min).</t>
  </si>
  <si>
    <t>039773</t>
  </si>
  <si>
    <t>Trans Craniële (TC) duplex.</t>
  </si>
  <si>
    <t>039774</t>
  </si>
  <si>
    <t>Duplex extracraniële halsvaten.</t>
  </si>
  <si>
    <t>039775</t>
  </si>
  <si>
    <t>DUPLEX BLOEDVATEN IN EXTREMITEITEN.</t>
  </si>
  <si>
    <t>039778</t>
  </si>
  <si>
    <t>Uitbreiding Trans Cranieel Doppler-onderzoek (TCD)/duplex met 1 aanvullende test.</t>
  </si>
  <si>
    <t>039781</t>
  </si>
  <si>
    <t>Electronystagmografie (ENG)-registratie zonder calorisch onderzoek.</t>
  </si>
  <si>
    <t>039782</t>
  </si>
  <si>
    <t>Electronystagmografie (ENG)-registratie met calorisch onderzoek.</t>
  </si>
  <si>
    <t>039784</t>
  </si>
  <si>
    <t>OOGBEWEGINGSONDERZOEK.</t>
  </si>
  <si>
    <t>039785</t>
  </si>
  <si>
    <t>PUPILLOMETRIE.</t>
  </si>
  <si>
    <t>039788</t>
  </si>
  <si>
    <t>Eenvoudige electro-retinografie (ERG).</t>
  </si>
  <si>
    <t>039790</t>
  </si>
  <si>
    <t>Uitgebreide electro-retinografie (ERG).</t>
  </si>
  <si>
    <t>039793</t>
  </si>
  <si>
    <t>Autonoom functieonderzoek met Ewing-batterij.</t>
  </si>
  <si>
    <t>039794</t>
  </si>
  <si>
    <t>Eenvoudige toon-audiometrie.</t>
  </si>
  <si>
    <t>039795</t>
  </si>
  <si>
    <t>Spraakaudiometrie, niet in combinatie met het aanpassen van een hoortoestel.</t>
  </si>
  <si>
    <t>039796</t>
  </si>
  <si>
    <t>Autonoom functieonderzoek met kantelproef.</t>
  </si>
  <si>
    <t>039798</t>
  </si>
  <si>
    <t>Polymyografie (PMG) / tremorregistratie.</t>
  </si>
  <si>
    <t>039799</t>
  </si>
  <si>
    <t>KWANTITATIEVE SPIERKRACHTMETING.</t>
  </si>
  <si>
    <t>039806</t>
  </si>
  <si>
    <t>Oculoplethysmografie (OPG).</t>
  </si>
  <si>
    <t>039813</t>
  </si>
  <si>
    <t>Eerste orthoptisch onderzoek.</t>
  </si>
  <si>
    <t>039814</t>
  </si>
  <si>
    <t>Voortgezette standaard orthoptische behandeling, per bezoek.</t>
  </si>
  <si>
    <t>039832</t>
  </si>
  <si>
    <t>Bepaling van de alveolaire ventilatie en analyse van de ongelijkmatigheid van de ventilatie. Katapherometrie en capnografie vallen onder deze code.</t>
  </si>
  <si>
    <t>039833</t>
  </si>
  <si>
    <t>Bepaling van de weerstand van de luchtwegen en longparenchym afzonderlijk + bepaling van de volledige elasticiteitskarakteristiek van de longen.</t>
  </si>
  <si>
    <t>039836</t>
  </si>
  <si>
    <t>Overzichtsbepaling van de mechanische ventilatieverhouding door middel van direct geregistreerde drukvolumediagrammen of luchtweerstandbepaling.</t>
  </si>
  <si>
    <t>039837</t>
  </si>
  <si>
    <t>Residubepaling longen.</t>
  </si>
  <si>
    <t>039839</t>
  </si>
  <si>
    <t>Spirografische longfunctiebepaling.</t>
  </si>
  <si>
    <t>039844</t>
  </si>
  <si>
    <t>Eenvoudige (fiets)ergometrie met opklimmende belasting met ECG-apparatuur en oscilloscoop tijdens een afzonderlijke afspraak.</t>
  </si>
  <si>
    <t>039845</t>
  </si>
  <si>
    <t>Uitgebreide (fiets)ergometrie met opklimmende belasting met ECG-apparatuur en oscilloscoop (incl. ventilatiemeting en O2 saturatie).</t>
  </si>
  <si>
    <t>039846</t>
  </si>
  <si>
    <t>BEOORDELING LONGFUNCTIEONDERZOEK VOOR DERDEN.</t>
  </si>
  <si>
    <t>039847</t>
  </si>
  <si>
    <t>BEOORDELING X-THORAX VOOR DERDEN.</t>
  </si>
  <si>
    <t>039848</t>
  </si>
  <si>
    <t>24-uurs bloeddrukmeting.</t>
  </si>
  <si>
    <t>039863</t>
  </si>
  <si>
    <t>Electro-encephalografie (EEG), registratie vanaf 1 tot 2 uur.</t>
  </si>
  <si>
    <t>039870</t>
  </si>
  <si>
    <t>Urodynamisch onderzoek met meerdere kanalen.</t>
  </si>
  <si>
    <t>039875</t>
  </si>
  <si>
    <t>Eenvoudige kwantitatieve analyse electromyografisch (EMG).</t>
  </si>
  <si>
    <t>039876</t>
  </si>
  <si>
    <t>Analyse bij incontinentie of obstipatie met behulp van een van de volgende onderzoeken: proctoscopie, anale manometrie, defaecografie en colonpassage tijd.</t>
  </si>
  <si>
    <t>039877</t>
  </si>
  <si>
    <t>Analyse incontinentie of obstipatie: minimaal 2 van de onderzoeken: capaciteit- en compliancemeting, singlefiber electromyografie, readtest, ballonevacuatietest, rectale motiliteit indexbepaling.</t>
  </si>
  <si>
    <t>039878</t>
  </si>
  <si>
    <t>Hematotachografie( HTG).</t>
  </si>
  <si>
    <t>039879</t>
  </si>
  <si>
    <t>Echografie zenuwen en spieren.</t>
  </si>
  <si>
    <t>039917</t>
  </si>
  <si>
    <t>Fundusfotografie in het kader van screening op diabetische retinopathie (overige aandoeningen van het netvlies, zie 039918).</t>
  </si>
  <si>
    <t>039929</t>
  </si>
  <si>
    <t>Teledermatologie: beoordeling van digitale foto's door dermatoloog zonder face-to-face contact op verzoek van de 1e lijn.</t>
  </si>
  <si>
    <t>039932</t>
  </si>
  <si>
    <t>Spirografisch onderzoek naar de invloed van bronchusverwijdende geneesmiddelen per injectie of per inhalatie.</t>
  </si>
  <si>
    <t>039933</t>
  </si>
  <si>
    <t>Histamine of metacholine provocatietest. Spirografisch onderzoek ter bepaling van de prikkelbaarheidsdrempel van de luchtwegen door middel van inhalatie-provocatietest(s).</t>
  </si>
  <si>
    <t>039938</t>
  </si>
  <si>
    <t>Spirometrie, voor en na inspanning.</t>
  </si>
  <si>
    <t>039967</t>
  </si>
  <si>
    <t>ABOi, extracorporele immunoadsorptiebehandeling.</t>
  </si>
  <si>
    <t>039968</t>
  </si>
  <si>
    <t>HLAi, extracorporele immunoadsorptiebehandeling.</t>
  </si>
  <si>
    <t>039995</t>
  </si>
  <si>
    <t>Behandeling met hyperbare zuurstof per zitting per patiënt, al dan niet in groepsverband, inclusief supervisie door beroepsbeoefenaar die de poortfunctie uitvoert.</t>
  </si>
  <si>
    <t>050505</t>
  </si>
  <si>
    <t>ELECTRONENMICROSCOPISCH ONDERZOEK.</t>
  </si>
  <si>
    <t>050506</t>
  </si>
  <si>
    <t>VERRICHTINGEN VAN EEN PUNCTIE TEN BEHOEVE VAN CYTOLOGISCH ONDERZOEK.</t>
  </si>
  <si>
    <t>050508</t>
  </si>
  <si>
    <t>Obductie ten behoeve van verzekeringsmaatschappijen uitgezonderd ziektekostenverzekeringsmaatschappijen.</t>
  </si>
  <si>
    <t>050510</t>
  </si>
  <si>
    <t>Flow-cytometrie.</t>
  </si>
  <si>
    <t>050513</t>
  </si>
  <si>
    <t>Eenvoudige moleculaire diagnostiek - bepalingen op coupes met weefsel en/of cellen i.v.m. frequent aangevraagde bepalingen op de aanwezigheid van HPV.</t>
  </si>
  <si>
    <t>050516</t>
  </si>
  <si>
    <t>Pathologisch onderzoek van eenvoudig biopt, eenvoudige cytologie (excl. bepalingen op de aanwezigheid van micro-organismen (zie 050513 of 050514).</t>
  </si>
  <si>
    <t>050517</t>
  </si>
  <si>
    <t>Pathologisch onderzoek van een biopt, matig complexe cytologie.</t>
  </si>
  <si>
    <t>050518</t>
  </si>
  <si>
    <t>Pathologisch onderzoek van een naaldbiopt of een complexe cytologische punctie.</t>
  </si>
  <si>
    <t>050519</t>
  </si>
  <si>
    <t>Pathologisch onderzoek van een eenvoudige grote resectie, matig complex biopt of bijzonder cytologisch preparaat.</t>
  </si>
  <si>
    <t>050520</t>
  </si>
  <si>
    <t>Pathologisch onderzoek van een complex biopt of matig complexe resectie.</t>
  </si>
  <si>
    <t>050521</t>
  </si>
  <si>
    <t>Pathologisch onderzoek van een complexe resectie.</t>
  </si>
  <si>
    <t>050523</t>
  </si>
  <si>
    <t>Vriescoupe.</t>
  </si>
  <si>
    <t>050530</t>
  </si>
  <si>
    <t>Complexe moleculaire diagnostiek - genexpressietest op basis van 70 genen, mammaprint.</t>
  </si>
  <si>
    <t>050531</t>
  </si>
  <si>
    <t>Complexe moleculaire diagnostiek - genexpressietest op basis van 21 genen, oncotype DX.</t>
  </si>
  <si>
    <t>050532</t>
  </si>
  <si>
    <t>Complexe moleculaire diagnostiek - onderzoek naar indicatoren voor BRCA1-pathway defecten, BRCA1-like test.</t>
  </si>
  <si>
    <t>050541</t>
  </si>
  <si>
    <t>Pathologisch onderzoek - eenvoudige moleculaire diagnostiek op weefsels en/of cellen op een beperkt aantal genen en/of micro-organismen (excl. HPV, zie 050513).</t>
  </si>
  <si>
    <t>050542</t>
  </si>
  <si>
    <t>Pathologisch onderzoek - eenvoudige moleculaire diagnostiek op weefsels en/of cellen op meerdere genen en/of micro-organismen.</t>
  </si>
  <si>
    <t>050543</t>
  </si>
  <si>
    <t>Pathologisch onderzoek - complexe moleculaire diagnostiek op weefsels en/of cellen op een beperkt aantal genen.</t>
  </si>
  <si>
    <t>050544</t>
  </si>
  <si>
    <t>Pathologisch onderzoek - complexe moleculaire diagnostiek op weefsels en/of cellen op meerdere genen.</t>
  </si>
  <si>
    <t>050545</t>
  </si>
  <si>
    <t>Pathologisch onderzoek - complexe moleculaire diagnostiek op weefsels en/of cellen op zeer veel genen.</t>
  </si>
  <si>
    <t>050546</t>
  </si>
  <si>
    <t>Pathologisch onderzoek - eenvoudige moleculaire diagnostiek op weefsels/cellen op beperkt aantal genen/micro-organismen op verzoek 1e lijn of niet dbc-registrerend specialisme (excl. HPV, zie 050513).</t>
  </si>
  <si>
    <t>050547</t>
  </si>
  <si>
    <t>Pathologisch onderzoek - complexe moleculaire diagnostiek op weefsels en/of cellen op verzoek van 1e lijn of een niet dbc-registrerend specialisme.</t>
  </si>
  <si>
    <t>070001</t>
  </si>
  <si>
    <t>Hybridisatie, geautomatiseerd.</t>
  </si>
  <si>
    <t>070002</t>
  </si>
  <si>
    <t>Hybridisatie, handmatig.</t>
  </si>
  <si>
    <t>070003</t>
  </si>
  <si>
    <t>DNA-amplificatie, kwalitatief, geautomatiseerd.</t>
  </si>
  <si>
    <t>070004</t>
  </si>
  <si>
    <t>DNA-amplificatie, kwalitatief, handmatig.</t>
  </si>
  <si>
    <t>070005</t>
  </si>
  <si>
    <t>RNA-amplificatie, kwalitatief.</t>
  </si>
  <si>
    <t>070006</t>
  </si>
  <si>
    <t>DNA/RNA-amplificatie, kwantitatief.</t>
  </si>
  <si>
    <t>070007</t>
  </si>
  <si>
    <t>DNA/RNA-ANALYSE (BV. SEQUENTIE-BEPALING OF SUB-TYPERING).</t>
  </si>
  <si>
    <t>070100</t>
  </si>
  <si>
    <t>Urine screening kwalitatief zonder sediment Aceton Bilirubine Eiwit, kwalitatief Glucose, kwalitatief Reactie Soortelijk gewicht.</t>
  </si>
  <si>
    <t>070108</t>
  </si>
  <si>
    <t>Diaceetzuur.</t>
  </si>
  <si>
    <t>070110</t>
  </si>
  <si>
    <t>Indican.</t>
  </si>
  <si>
    <t>070114</t>
  </si>
  <si>
    <t>Aminolevulinezuur, delta-, kwantitatief.</t>
  </si>
  <si>
    <t>070115</t>
  </si>
  <si>
    <t>Concentratie- en verdunningsproef, elk.</t>
  </si>
  <si>
    <t>070116</t>
  </si>
  <si>
    <t>Ureum.</t>
  </si>
  <si>
    <t>070119</t>
  </si>
  <si>
    <t>Chloride.</t>
  </si>
  <si>
    <t>070120</t>
  </si>
  <si>
    <t>Galactoseproef.</t>
  </si>
  <si>
    <t>070122</t>
  </si>
  <si>
    <t>Hippuurzuurproef.</t>
  </si>
  <si>
    <t>070123</t>
  </si>
  <si>
    <t>Homocysteine.</t>
  </si>
  <si>
    <t>070124</t>
  </si>
  <si>
    <t>Ketosteroiden, 17-, totaal.</t>
  </si>
  <si>
    <t>070125</t>
  </si>
  <si>
    <t>Ketosteroiden, 17-, gefractioneerd.</t>
  </si>
  <si>
    <t>070126</t>
  </si>
  <si>
    <t>Porfyrines, uro-, copro-, proto-kwantitatief, elk.</t>
  </si>
  <si>
    <t>070128</t>
  </si>
  <si>
    <t>Kreatine.</t>
  </si>
  <si>
    <t>070130</t>
  </si>
  <si>
    <t>Urinezuur.</t>
  </si>
  <si>
    <t>070147</t>
  </si>
  <si>
    <t>Hydroxy-indolazijnzuur, 5-, kwalitatief.</t>
  </si>
  <si>
    <t>070151</t>
  </si>
  <si>
    <t>Vitamine B2.</t>
  </si>
  <si>
    <t>070159</t>
  </si>
  <si>
    <t>Pregnaandiol.</t>
  </si>
  <si>
    <t>070174</t>
  </si>
  <si>
    <t>Oestriol.</t>
  </si>
  <si>
    <t>070175</t>
  </si>
  <si>
    <t>Ketogene-steroiden, 17.</t>
  </si>
  <si>
    <t>070183</t>
  </si>
  <si>
    <t>Ketosteroiden, 20-, 17, 21-dihydroxy.</t>
  </si>
  <si>
    <t>070184</t>
  </si>
  <si>
    <t>Immuno-electroforese, na concentratie.</t>
  </si>
  <si>
    <t>070185</t>
  </si>
  <si>
    <t>Antistoffen tegen elk micro-organisme m.b.v. immunoblot.</t>
  </si>
  <si>
    <t>070189</t>
  </si>
  <si>
    <t>Oestrogenen.</t>
  </si>
  <si>
    <t>070197</t>
  </si>
  <si>
    <t>Metanefrinen, normetanefrinen.</t>
  </si>
  <si>
    <t>070201</t>
  </si>
  <si>
    <t>Bloed (occult), kwalitatief.</t>
  </si>
  <si>
    <t>070202</t>
  </si>
  <si>
    <t>Bilirubine, kwalitatief.</t>
  </si>
  <si>
    <t>070204</t>
  </si>
  <si>
    <t>Gistproef.</t>
  </si>
  <si>
    <t>070206</t>
  </si>
  <si>
    <t>Vertering, kwalitatief.</t>
  </si>
  <si>
    <t>070208</t>
  </si>
  <si>
    <t>Amylasebepaling - fecaal materiaal (amylasebepaling op andere materialen, zie 070307).</t>
  </si>
  <si>
    <t>070209</t>
  </si>
  <si>
    <t>Lipasebepaling - fecaal materiaal (lipasebepaling op andere materialen, zie 074151).</t>
  </si>
  <si>
    <t>070211</t>
  </si>
  <si>
    <t>Eiwitbepaling - fecaal materiaal (eiwitbepaling op andere materialen, zie 074801).</t>
  </si>
  <si>
    <t>070212</t>
  </si>
  <si>
    <t>Calcium in faeces.</t>
  </si>
  <si>
    <t>070213</t>
  </si>
  <si>
    <t>Vet (vetten, vetzuren, droge stof), kwantitatief.</t>
  </si>
  <si>
    <t>070215</t>
  </si>
  <si>
    <t>Melkzuur, kwantitatief.</t>
  </si>
  <si>
    <t>070216</t>
  </si>
  <si>
    <t>Onderzoek naar Calprotectine in feces.</t>
  </si>
  <si>
    <t>070217</t>
  </si>
  <si>
    <t>Onderzoek naar Elastase in feces.</t>
  </si>
  <si>
    <t>070219</t>
  </si>
  <si>
    <t>Leucocyten in faeces.</t>
  </si>
  <si>
    <t>070220</t>
  </si>
  <si>
    <t>Osmolariteit in faeces.</t>
  </si>
  <si>
    <t>070221</t>
  </si>
  <si>
    <t>Chymotrypsine in faeces.</t>
  </si>
  <si>
    <t>070222</t>
  </si>
  <si>
    <t>Galzure zouten in faeces.</t>
  </si>
  <si>
    <t>070223</t>
  </si>
  <si>
    <t>Alfa-I-antitrypsine in faeces.</t>
  </si>
  <si>
    <t>070292</t>
  </si>
  <si>
    <t>Porfyrines, kwantitatief.</t>
  </si>
  <si>
    <t>070293</t>
  </si>
  <si>
    <t>Porfyrines uro-, copro-, proto- in faeces.</t>
  </si>
  <si>
    <t>070303</t>
  </si>
  <si>
    <t>Sediment.</t>
  </si>
  <si>
    <t>070304</t>
  </si>
  <si>
    <t>Ademanalyse.</t>
  </si>
  <si>
    <t>070307</t>
  </si>
  <si>
    <t>Amylasebepaling - op alle materialen, exclusief fecaal materiaal (zie 070208).</t>
  </si>
  <si>
    <t>070310</t>
  </si>
  <si>
    <t>Morfologisch onderzoek van sputum, algemeen.</t>
  </si>
  <si>
    <t>070312</t>
  </si>
  <si>
    <t>Bloed (occult) in diverse materialen.</t>
  </si>
  <si>
    <t>070402</t>
  </si>
  <si>
    <t>Glucose Galactose-tolerantietest (i.v. belasting) Lactose-tolerantietest Maltose-tolerantietest Saccharose tolerantietest Tolbutamide tolerantietest.</t>
  </si>
  <si>
    <t>070404</t>
  </si>
  <si>
    <t>Kreatinine klaring (of andere klaring).</t>
  </si>
  <si>
    <t>070407</t>
  </si>
  <si>
    <t>Methemoglobine, sulfhemoglobine, elk.</t>
  </si>
  <si>
    <t>070417</t>
  </si>
  <si>
    <t>Vitamine C.</t>
  </si>
  <si>
    <t>070419</t>
  </si>
  <si>
    <t>Kreatinine.</t>
  </si>
  <si>
    <t>070421</t>
  </si>
  <si>
    <t>Fosfaat.</t>
  </si>
  <si>
    <t>070424</t>
  </si>
  <si>
    <t>Alkali reserve.</t>
  </si>
  <si>
    <t>070425</t>
  </si>
  <si>
    <t>Cholesterol, totaal.</t>
  </si>
  <si>
    <t>070426</t>
  </si>
  <si>
    <t>Calcium, kwantitatief in ander materiaal dan faeces.</t>
  </si>
  <si>
    <t>070428</t>
  </si>
  <si>
    <t>Angiotensine converting enzym.</t>
  </si>
  <si>
    <t>070431</t>
  </si>
  <si>
    <t>Vitamine A.</t>
  </si>
  <si>
    <t>070437</t>
  </si>
  <si>
    <t>IJzer.</t>
  </si>
  <si>
    <t>070438</t>
  </si>
  <si>
    <t>Vitamine E.</t>
  </si>
  <si>
    <t>070439</t>
  </si>
  <si>
    <t>Lipoiden, totaal.</t>
  </si>
  <si>
    <t>070440</t>
  </si>
  <si>
    <t>Vitamine D (dihydroxycholecalciferol).</t>
  </si>
  <si>
    <t>070442</t>
  </si>
  <si>
    <t>Natrium.</t>
  </si>
  <si>
    <t>070443</t>
  </si>
  <si>
    <t>Kalium.</t>
  </si>
  <si>
    <t>070445</t>
  </si>
  <si>
    <t>IJzerbindingscapaciteit.</t>
  </si>
  <si>
    <t>070446</t>
  </si>
  <si>
    <t>Aminozurenchromatogram.</t>
  </si>
  <si>
    <t>070449</t>
  </si>
  <si>
    <t>Transferrine.</t>
  </si>
  <si>
    <t>070450</t>
  </si>
  <si>
    <t>Koolhydraat Deficïent Transferrine (CDT).</t>
  </si>
  <si>
    <t>070455</t>
  </si>
  <si>
    <t>Cholinesterase.</t>
  </si>
  <si>
    <t>070456</t>
  </si>
  <si>
    <t>Pyrodruivenzuur.</t>
  </si>
  <si>
    <t>070460</t>
  </si>
  <si>
    <t>Triglyceriden.</t>
  </si>
  <si>
    <t>070468</t>
  </si>
  <si>
    <t>Melkzuur.</t>
  </si>
  <si>
    <t>070469</t>
  </si>
  <si>
    <t>Magnesium.</t>
  </si>
  <si>
    <t>070475</t>
  </si>
  <si>
    <t>Vetzuren, vrij (FFA, NEFA).</t>
  </si>
  <si>
    <t>070476</t>
  </si>
  <si>
    <t>Immunoglobuline, elk.</t>
  </si>
  <si>
    <t>070478</t>
  </si>
  <si>
    <t>Fenylalanine.</t>
  </si>
  <si>
    <t>070481</t>
  </si>
  <si>
    <t>Cellen tellen in liquor.</t>
  </si>
  <si>
    <t>070483</t>
  </si>
  <si>
    <t>Ammoniak.</t>
  </si>
  <si>
    <t>070487</t>
  </si>
  <si>
    <t>Fibrinogeen.</t>
  </si>
  <si>
    <t>070489</t>
  </si>
  <si>
    <t>ASAT, SGOT, transaminase.</t>
  </si>
  <si>
    <t>070494</t>
  </si>
  <si>
    <t>Cryoglobuline, kwalitatief.</t>
  </si>
  <si>
    <t>070496</t>
  </si>
  <si>
    <t>Osmolariteit.</t>
  </si>
  <si>
    <t>070501</t>
  </si>
  <si>
    <t>Microscopisch onderzoek (ongekleurd of gekleurd), elk.</t>
  </si>
  <si>
    <t>070502</t>
  </si>
  <si>
    <t>Microscopisch onderzoek (spirocheten in donker veld).</t>
  </si>
  <si>
    <t>070503</t>
  </si>
  <si>
    <t>Kweekproef op tuberculose.</t>
  </si>
  <si>
    <t>070505</t>
  </si>
  <si>
    <t>Resistentiebepaling kwalitatief m.b.v. diffusie-methode, bacteriologisch.</t>
  </si>
  <si>
    <t>070507</t>
  </si>
  <si>
    <t>Resistentiebepaling kwantitatief m.b.v. MRC/Etest per antibioticum, bacteriologisch.</t>
  </si>
  <si>
    <t>070509</t>
  </si>
  <si>
    <t>Resistentiebepaling TBC kwantitatief m.b.v. MRC per antibioticum, bacteriologisch.</t>
  </si>
  <si>
    <t>070513</t>
  </si>
  <si>
    <t>MRC + MBC-bepaling per antibioticum.</t>
  </si>
  <si>
    <t>070514</t>
  </si>
  <si>
    <t>Interactie MRC van twee antibiotica.</t>
  </si>
  <si>
    <t>070517</t>
  </si>
  <si>
    <t>Beta lactamase test.</t>
  </si>
  <si>
    <t>070524</t>
  </si>
  <si>
    <t>Microscopisch onderzoek (gekleurd of ongekleurd), elk, mycologisch.</t>
  </si>
  <si>
    <t>070526</t>
  </si>
  <si>
    <t>Resistentiebepaling kwantitatief d.m.v. MRC/Etest per antibioticum, mycologisch.</t>
  </si>
  <si>
    <t>070588</t>
  </si>
  <si>
    <t>Microscopisch onderzoek op tuberculose (Ziehl-Neelsen of gelijkwaardige methode).</t>
  </si>
  <si>
    <t>070601</t>
  </si>
  <si>
    <t>Agglutinatiereactie volgens Widal, voor elk micro-organisme.</t>
  </si>
  <si>
    <t>070604</t>
  </si>
  <si>
    <t>Bloedgroep ABO + Rhesusfactor Rhesusfactor (D+ of D-) buisjestest, Rhesusfactor (D+ of D-) slide test of bromeline objectglas methode (excl. bij lab. bep. screening orgaantranspl. 192121 t/m 192127).</t>
  </si>
  <si>
    <t>070608</t>
  </si>
  <si>
    <t>Paul en Bunnell, reactie van.</t>
  </si>
  <si>
    <t>070610</t>
  </si>
  <si>
    <t>Antistoffen, gebonden, tegen erytrocyten met behulp van poly-specifiek antiglobulineserum (directe Coombstest).</t>
  </si>
  <si>
    <t>070611</t>
  </si>
  <si>
    <t>Antistoffen, vrije, tegen erytrocyten met behulp van poly-specifiek antiglobulineserum (indirecte Coombstest).</t>
  </si>
  <si>
    <t>070614</t>
  </si>
  <si>
    <t>CDE fenotypering (rhesusfactor, subtypering).</t>
  </si>
  <si>
    <t>070616</t>
  </si>
  <si>
    <t>Agglutinatie, koude.</t>
  </si>
  <si>
    <t>070618</t>
  </si>
  <si>
    <t>Anti-sterptolysine titer / anti-DNase B titer of stapholysine titer, elk.</t>
  </si>
  <si>
    <t>070619</t>
  </si>
  <si>
    <t>Rose-test.</t>
  </si>
  <si>
    <t>070620</t>
  </si>
  <si>
    <t>L-agglutinatie.</t>
  </si>
  <si>
    <t>070621</t>
  </si>
  <si>
    <t>RA-test (Latex-agglutinatie).</t>
  </si>
  <si>
    <t>070626</t>
  </si>
  <si>
    <t>Treponema pallidum haemagglutinatietest (TPHA).</t>
  </si>
  <si>
    <t>070627</t>
  </si>
  <si>
    <t>Fluorescerende treponemale anti-stoffenreactie (met toepassing van absorptie) FTA-ABS-reactie.</t>
  </si>
  <si>
    <t>070628</t>
  </si>
  <si>
    <t>VDRL-reactie (kwantitatief).</t>
  </si>
  <si>
    <t>070642</t>
  </si>
  <si>
    <t>Precipitatie reactie.</t>
  </si>
  <si>
    <t>070643</t>
  </si>
  <si>
    <t>Immunodiffusie reactie.</t>
  </si>
  <si>
    <t>070655</t>
  </si>
  <si>
    <t>Immunochemolytische bepaling van complement gehalte (CH 50).</t>
  </si>
  <si>
    <t>070656</t>
  </si>
  <si>
    <t>Complement component (kwantitatieve bepaling).</t>
  </si>
  <si>
    <t>070659</t>
  </si>
  <si>
    <t>Membraan immunofluorescentie (ter bepaling van het B-lymfocyten).</t>
  </si>
  <si>
    <t>070686</t>
  </si>
  <si>
    <t>Kwantitatieve bepaling van Pro-calcitonine in bloed.</t>
  </si>
  <si>
    <t>070689</t>
  </si>
  <si>
    <t>C-reactive proteinen (CRP).</t>
  </si>
  <si>
    <t>070693</t>
  </si>
  <si>
    <t>Anti-nucleaire factor (ANF).</t>
  </si>
  <si>
    <t>070695</t>
  </si>
  <si>
    <t>Anti-perinucleaire factor (PNF).</t>
  </si>
  <si>
    <t>070697</t>
  </si>
  <si>
    <t>Cellulaire immuniteit door middel van lymfocyten transformatie, bepaling van.</t>
  </si>
  <si>
    <t>070702</t>
  </si>
  <si>
    <t>Hemoglobine (incl. (eventueel) hematocriet en celindices (MCV, MCH en MCHC en erytrocyt)).</t>
  </si>
  <si>
    <t>070703</t>
  </si>
  <si>
    <t>Bezinkingssnelheid.</t>
  </si>
  <si>
    <t>070704</t>
  </si>
  <si>
    <t>Bloedingstijd.</t>
  </si>
  <si>
    <t>070706</t>
  </si>
  <si>
    <t>Protrombinetijd bij orale antistolling.</t>
  </si>
  <si>
    <t>070707</t>
  </si>
  <si>
    <t>Protrombinetijd.</t>
  </si>
  <si>
    <t>070708</t>
  </si>
  <si>
    <t>Erytrocyten, resistentie.</t>
  </si>
  <si>
    <t>070709</t>
  </si>
  <si>
    <t>Plasmacellen tellen.</t>
  </si>
  <si>
    <t>070710</t>
  </si>
  <si>
    <t>Microscopie van sternumpunctaat, standaardkleuring en beoordeling.</t>
  </si>
  <si>
    <t>070714</t>
  </si>
  <si>
    <t>Eosinofielen tellen.</t>
  </si>
  <si>
    <t>070715</t>
  </si>
  <si>
    <t>Trombocyten tellen.</t>
  </si>
  <si>
    <t>070716</t>
  </si>
  <si>
    <t>Reticulocyten tellen.</t>
  </si>
  <si>
    <t>070717</t>
  </si>
  <si>
    <t>Differentiele telling (hand).</t>
  </si>
  <si>
    <t>070718</t>
  </si>
  <si>
    <t>Differentiele telling (machinaal).</t>
  </si>
  <si>
    <t>070720</t>
  </si>
  <si>
    <t>LE-cellen.</t>
  </si>
  <si>
    <t>070723</t>
  </si>
  <si>
    <t>Heparine-tolerantie test.</t>
  </si>
  <si>
    <t>070726</t>
  </si>
  <si>
    <t>Hemoglobine (foetaal) kwalitatief.</t>
  </si>
  <si>
    <t>070727</t>
  </si>
  <si>
    <t>Hemoglobine foetaal (HBF), kwantitatief.</t>
  </si>
  <si>
    <t>070728</t>
  </si>
  <si>
    <t>Hemoglobine scheiding kwantitatief.</t>
  </si>
  <si>
    <t>070731</t>
  </si>
  <si>
    <t>Bloedstollingsfactor II.</t>
  </si>
  <si>
    <t>070732</t>
  </si>
  <si>
    <t>Bloedstollingsfactor V.</t>
  </si>
  <si>
    <t>070733</t>
  </si>
  <si>
    <t>Bloedstollingsfactor VII.</t>
  </si>
  <si>
    <t>070734</t>
  </si>
  <si>
    <t>Bloedstollingsfactor VIII.</t>
  </si>
  <si>
    <t>070735</t>
  </si>
  <si>
    <t>Bloedstollingsfactor IX.</t>
  </si>
  <si>
    <t>070736</t>
  </si>
  <si>
    <t>Bloedstollingsfactor X.</t>
  </si>
  <si>
    <t>070737</t>
  </si>
  <si>
    <t>Tromboplastinetijd, partieel.</t>
  </si>
  <si>
    <t>070738</t>
  </si>
  <si>
    <t>Trombinetijd.</t>
  </si>
  <si>
    <t>070743</t>
  </si>
  <si>
    <t>Trombocyten aggregatie, per aggregerende substantie.</t>
  </si>
  <si>
    <t>070744</t>
  </si>
  <si>
    <t>Alkalische fosfatase, kwantitatief, in leucocyten.</t>
  </si>
  <si>
    <t>070746</t>
  </si>
  <si>
    <t>Plasminogeen activteit.</t>
  </si>
  <si>
    <t>070750</t>
  </si>
  <si>
    <t>Glucose-6-fosfaat-dehydrogenase (G 6 PD) in erytrocyten.</t>
  </si>
  <si>
    <t>070751</t>
  </si>
  <si>
    <t>Transketolase - in erytrocyten.</t>
  </si>
  <si>
    <t>070752</t>
  </si>
  <si>
    <t>Transketolase - voor en na toevoeging TPP (TPP effect), totaal.</t>
  </si>
  <si>
    <t>070755</t>
  </si>
  <si>
    <t>Circulerend anticoagulans (lupus anticoagulans, antitromboplastine, antifosfolipiden), per anticoagulans.</t>
  </si>
  <si>
    <t>070760</t>
  </si>
  <si>
    <t>Antiplasmine activeit, alfa-2.</t>
  </si>
  <si>
    <t>070801</t>
  </si>
  <si>
    <t>Sperma-analyse, eenvoudig.</t>
  </si>
  <si>
    <t>070802</t>
  </si>
  <si>
    <t>Concrementen (zoals stenen), instrumentele methode.</t>
  </si>
  <si>
    <t>070806</t>
  </si>
  <si>
    <t>Chromatografische analyse (kwalitatief, 2-dimensionaal).</t>
  </si>
  <si>
    <t>070814</t>
  </si>
  <si>
    <t>Zuurstof- en koolzuurgehalte van uitademingslucht, kwantitatief.</t>
  </si>
  <si>
    <t>070815</t>
  </si>
  <si>
    <t>Natrium en chloride in zweet (kwantitatief).</t>
  </si>
  <si>
    <t>070820</t>
  </si>
  <si>
    <t>BNP/NT-proBNP.</t>
  </si>
  <si>
    <t>070821</t>
  </si>
  <si>
    <t>Levensduur erytrocyten, 51-chromium.</t>
  </si>
  <si>
    <t>070827</t>
  </si>
  <si>
    <t>Zink.</t>
  </si>
  <si>
    <t>070901</t>
  </si>
  <si>
    <t>Microscopisch onderzoek op parasieten (uitstrijkje, dikke druppel, eosine, jodium, elk).</t>
  </si>
  <si>
    <t>070913</t>
  </si>
  <si>
    <t>Wormeieren (concentratie).</t>
  </si>
  <si>
    <t>070914</t>
  </si>
  <si>
    <t>Protozoaire cysten (concentratie).</t>
  </si>
  <si>
    <t>070916</t>
  </si>
  <si>
    <t>Entamoeba histolytica (zinksulfaat concentratie).</t>
  </si>
  <si>
    <t>070917</t>
  </si>
  <si>
    <t>Schistosoma (zoutzuur-ether concentratie).</t>
  </si>
  <si>
    <t>070918</t>
  </si>
  <si>
    <t>Strongyloides (Baemann concentratie).</t>
  </si>
  <si>
    <t>070919</t>
  </si>
  <si>
    <t>Malaria sneltest.</t>
  </si>
  <si>
    <t>070930</t>
  </si>
  <si>
    <t>Schistosoma (na concentratie d.m.v. centrifugeren).</t>
  </si>
  <si>
    <t>071011</t>
  </si>
  <si>
    <t>Virologisch onderzoek door middel van celkweek &lt; 2 media.</t>
  </si>
  <si>
    <t>071012</t>
  </si>
  <si>
    <t>Virologisch onderzoek door middel van celkweek 2 - 3 media.</t>
  </si>
  <si>
    <t>071013</t>
  </si>
  <si>
    <t>Virologisch onderzoek door middel van celkweek &gt; 3 media.</t>
  </si>
  <si>
    <t>071102</t>
  </si>
  <si>
    <t>Typering van geisoleerd virusstam.</t>
  </si>
  <si>
    <t>071105</t>
  </si>
  <si>
    <t>HBs antigeen.</t>
  </si>
  <si>
    <t>071111</t>
  </si>
  <si>
    <t>Virusdetectie in kweek met specifieke antisera.</t>
  </si>
  <si>
    <t>071118</t>
  </si>
  <si>
    <t>Antistoffen, IgT, IgG of IgA tegen elk micro-organisme m.b.v. immunoassay.</t>
  </si>
  <si>
    <t>071120</t>
  </si>
  <si>
    <t>Antistoffen tegen elk micro-organisme m.b.v. CBR of HAR per bepaling.</t>
  </si>
  <si>
    <t>071122</t>
  </si>
  <si>
    <t>Antistoftiterstijging met behulp van neutralisatie (2 bepalingen).</t>
  </si>
  <si>
    <t>071124</t>
  </si>
  <si>
    <t>Antistoffen, IgM tegen elk micro-organisme m.b.v. IF.</t>
  </si>
  <si>
    <t>071125</t>
  </si>
  <si>
    <t>Antistoffen, IgT, IgG of IgA tegen elk micro-organisme m.b.v. IF.</t>
  </si>
  <si>
    <t>071126</t>
  </si>
  <si>
    <t>Antistoffen, IgM tegen elk micro-organisme m.b.v. immunoassay.</t>
  </si>
  <si>
    <t>071137</t>
  </si>
  <si>
    <t>Microbieel antigeen of toxine direct in patiëntenmateriaal m.b.v. bijvoorbeeld immunoassay, bacteriologisch.</t>
  </si>
  <si>
    <t>071141</t>
  </si>
  <si>
    <t>Microbieel antigeen of toxine direct in patiëntenmateriaal m.b.v. bijvoorbeeld immunoassay, virologisch.</t>
  </si>
  <si>
    <t>071142</t>
  </si>
  <si>
    <t>Microbieel antigeen of toxine direct in patiëntenmateriaal m.b.v. bijvoorbeeld immunoassay, mycologisch.</t>
  </si>
  <si>
    <t>071143</t>
  </si>
  <si>
    <t>Microbieel antigeen of toxine direct in patiëntenmateriaal m.b.v. bijvoorbeeld immunoassay, parasitologisch.</t>
  </si>
  <si>
    <t>071144</t>
  </si>
  <si>
    <t>Microbieel antigeen of toxine direct in patiëntenmateriaal m.b.v. bijvoorbeeld immunoassay (m.u.v. HBs ag), infectieserologisch.</t>
  </si>
  <si>
    <t>071471</t>
  </si>
  <si>
    <t>Hydroxy-indolazijnzuur, 5-, kwantitatief.</t>
  </si>
  <si>
    <t>071472</t>
  </si>
  <si>
    <t>Hydroxytryptamine, 5-, (5-HT) (serotonine).</t>
  </si>
  <si>
    <t>071511</t>
  </si>
  <si>
    <t>Vitamine B1, Thiamine.</t>
  </si>
  <si>
    <t>071512</t>
  </si>
  <si>
    <t>Vitamine B6, Pyridoxine.</t>
  </si>
  <si>
    <t>071513</t>
  </si>
  <si>
    <t>Vitamine H, Biotine.</t>
  </si>
  <si>
    <t>071601</t>
  </si>
  <si>
    <t>Porfobilinogeen, kwalitatief.</t>
  </si>
  <si>
    <t>071602</t>
  </si>
  <si>
    <t>Porfobilinogeen, kwantitatief.</t>
  </si>
  <si>
    <t>071732</t>
  </si>
  <si>
    <t>Electroforetisch diagram, na concentratie, in diverse media, eventueel met speciale kleuringen, met (relatief) kwantitatieve bepaling der fracties, eventueel inclusief totaal eiwitbepaling.</t>
  </si>
  <si>
    <t>071739</t>
  </si>
  <si>
    <t>Micro-albumine in urine.</t>
  </si>
  <si>
    <t>071971</t>
  </si>
  <si>
    <t>Vanillyl-amandelzuur (VMA).</t>
  </si>
  <si>
    <t>071972</t>
  </si>
  <si>
    <t>Homovanilline (HVA).</t>
  </si>
  <si>
    <t>072102</t>
  </si>
  <si>
    <t>Aminozurenchromatogram via kolomchromatografie.</t>
  </si>
  <si>
    <t>072104</t>
  </si>
  <si>
    <t>Fenylpyrodruivenzuur, kwalitatief.</t>
  </si>
  <si>
    <t>072106</t>
  </si>
  <si>
    <t>Bloed, kwalitatief (tablet test).</t>
  </si>
  <si>
    <t>072108</t>
  </si>
  <si>
    <t>Pregnaandiol + pregnaantriol in cyclusurine.</t>
  </si>
  <si>
    <t>072109</t>
  </si>
  <si>
    <t>Hydroxyproline.</t>
  </si>
  <si>
    <t>072112</t>
  </si>
  <si>
    <t>Oxaalzuur.</t>
  </si>
  <si>
    <t>072410</t>
  </si>
  <si>
    <t>O2-verzadiging van het arteriele bloed.</t>
  </si>
  <si>
    <t>072414</t>
  </si>
  <si>
    <t>Bloedgassen: pH, pCO2, pO2 en/of standaardbicarbonaat van het arteriele bloed.</t>
  </si>
  <si>
    <t>072417</t>
  </si>
  <si>
    <t>Gamma-glutamyl-transpeptidase.</t>
  </si>
  <si>
    <t>072420</t>
  </si>
  <si>
    <t>IgG subklassen.</t>
  </si>
  <si>
    <t>072422</t>
  </si>
  <si>
    <t>Viscositeit.</t>
  </si>
  <si>
    <t>072423</t>
  </si>
  <si>
    <t>Precipitinen.</t>
  </si>
  <si>
    <t>072424</t>
  </si>
  <si>
    <t>Apolipoproteine A, B, C, E.</t>
  </si>
  <si>
    <t>072501</t>
  </si>
  <si>
    <t>Cortisol.</t>
  </si>
  <si>
    <t>072502</t>
  </si>
  <si>
    <t>Cortisol, vrij.</t>
  </si>
  <si>
    <t>072508</t>
  </si>
  <si>
    <t>Aldosteron.</t>
  </si>
  <si>
    <t>072509</t>
  </si>
  <si>
    <t>Hydroxyprogesteron, 17.</t>
  </si>
  <si>
    <t>072510</t>
  </si>
  <si>
    <t>Progesteron.</t>
  </si>
  <si>
    <t>072511</t>
  </si>
  <si>
    <t>Testosteron.</t>
  </si>
  <si>
    <t>072512</t>
  </si>
  <si>
    <t>Testosteron, vrij.</t>
  </si>
  <si>
    <t>072513</t>
  </si>
  <si>
    <t>Androstanolon (dihydrotestosteron).</t>
  </si>
  <si>
    <t>072514</t>
  </si>
  <si>
    <t>Androsteendion.</t>
  </si>
  <si>
    <t>072515</t>
  </si>
  <si>
    <t>Dehydro-epi-androsteron (DHEA).</t>
  </si>
  <si>
    <t>072516</t>
  </si>
  <si>
    <t>Dehydro-epi-androsteronsulfaat (DHEA-S).</t>
  </si>
  <si>
    <t>072519</t>
  </si>
  <si>
    <t>Sex hormone binding globulin (SHBG).</t>
  </si>
  <si>
    <t>072520</t>
  </si>
  <si>
    <t>Somatomedine.</t>
  </si>
  <si>
    <t>072528</t>
  </si>
  <si>
    <t>Pregnenolon.</t>
  </si>
  <si>
    <t>072530</t>
  </si>
  <si>
    <t>Oestriol bij gravidae.</t>
  </si>
  <si>
    <t>072531</t>
  </si>
  <si>
    <t>Oestron, oestradiol, elk.</t>
  </si>
  <si>
    <t>072540</t>
  </si>
  <si>
    <t>Glucagon.</t>
  </si>
  <si>
    <t>072541</t>
  </si>
  <si>
    <t>Insuline.</t>
  </si>
  <si>
    <t>072542</t>
  </si>
  <si>
    <t>Insuline-antistoffen.</t>
  </si>
  <si>
    <t>072543</t>
  </si>
  <si>
    <t>C-peptide.</t>
  </si>
  <si>
    <t>072550</t>
  </si>
  <si>
    <t>ACTH, corticotrofine.</t>
  </si>
  <si>
    <t>072551</t>
  </si>
  <si>
    <t>Luteiniserend hormoon (LH).</t>
  </si>
  <si>
    <t>072552</t>
  </si>
  <si>
    <t>Follikelstimulerend hormoon (FSH).</t>
  </si>
  <si>
    <t>072554</t>
  </si>
  <si>
    <t>Thyrotrofine (TSH) binding inhibitor.</t>
  </si>
  <si>
    <t>072555</t>
  </si>
  <si>
    <t>Thyrotrofine (TSH) stimulating immuunglobuline.</t>
  </si>
  <si>
    <t>072557</t>
  </si>
  <si>
    <t>hCG, humaan choriongonadotrofine, intact molecuul.</t>
  </si>
  <si>
    <t>072558</t>
  </si>
  <si>
    <t>hCG, beta-humaan choriongonadotrofine.</t>
  </si>
  <si>
    <t>072559</t>
  </si>
  <si>
    <t>hCG, betavrij-humaan choriongonadotrofine.</t>
  </si>
  <si>
    <t>072560</t>
  </si>
  <si>
    <t>hCS, hPL, humaan chorionsomatotrofine.</t>
  </si>
  <si>
    <t>072561</t>
  </si>
  <si>
    <t>Groeihormoon, hGH, Somatropine.</t>
  </si>
  <si>
    <t>072564</t>
  </si>
  <si>
    <t>Vasopressine (antidiuretisch hormoon, ADH).</t>
  </si>
  <si>
    <t>072565</t>
  </si>
  <si>
    <t>Prolactine (PRL).</t>
  </si>
  <si>
    <t>072566</t>
  </si>
  <si>
    <t>Anti Mulleriaans Hormoon (AMH).</t>
  </si>
  <si>
    <t>072570</t>
  </si>
  <si>
    <t>Thyroxine (vrij T4).</t>
  </si>
  <si>
    <t>072571</t>
  </si>
  <si>
    <t>Trijoodthyronine (vrij T3).</t>
  </si>
  <si>
    <t>072573</t>
  </si>
  <si>
    <t>Thyrotrofine (TSH).</t>
  </si>
  <si>
    <t>072574</t>
  </si>
  <si>
    <t>Thyroxinebindend globuline (TBG).</t>
  </si>
  <si>
    <t>072575</t>
  </si>
  <si>
    <t>Thyroxine (T4).</t>
  </si>
  <si>
    <t>072576</t>
  </si>
  <si>
    <t>Trijoodthyronine (T3).</t>
  </si>
  <si>
    <t>072582</t>
  </si>
  <si>
    <t>Foliumzuur.</t>
  </si>
  <si>
    <t>072583</t>
  </si>
  <si>
    <t>Vitamine B12, cyanocobalamine.</t>
  </si>
  <si>
    <t>072596</t>
  </si>
  <si>
    <t>Osteocalcine.</t>
  </si>
  <si>
    <t>072599</t>
  </si>
  <si>
    <t>Transcortine (corticosteroidbindend globuline, CBG).</t>
  </si>
  <si>
    <t>072601</t>
  </si>
  <si>
    <t>Antistoffen tegen specifiek humaan weefsel (excl. bij laboratoriumbepalingen screening orgaantransplantatie 192121 t/m 192127).</t>
  </si>
  <si>
    <t>072602</t>
  </si>
  <si>
    <t>Allergenen, (Specifiek IgE Antistof tegen, RAST).</t>
  </si>
  <si>
    <t>072603</t>
  </si>
  <si>
    <t>Allergenen, screening op inhalatie-allergie.</t>
  </si>
  <si>
    <t>072604</t>
  </si>
  <si>
    <t>Bloedgroep bepalingen niet vallende onder ABO, rhesus (Duffy, Kell, etc.) per bloedgroep.</t>
  </si>
  <si>
    <t>072620</t>
  </si>
  <si>
    <t>Prostaat zure fosfatase (antigeen).</t>
  </si>
  <si>
    <t>072621</t>
  </si>
  <si>
    <t>Prostaatspecifiek antigeen (PSA).</t>
  </si>
  <si>
    <t>072622</t>
  </si>
  <si>
    <t>Neuronspecifiek enolase (NSE).</t>
  </si>
  <si>
    <t>072623</t>
  </si>
  <si>
    <t>Carcinoom Antigeen (CA), elk.</t>
  </si>
  <si>
    <t>072629</t>
  </si>
  <si>
    <t>Thyreoglobuline.</t>
  </si>
  <si>
    <t>072630</t>
  </si>
  <si>
    <t>Carcino-embryonaal antigeen (CEA).</t>
  </si>
  <si>
    <t>072631</t>
  </si>
  <si>
    <t>Alfa-foetoproteine (AFP).</t>
  </si>
  <si>
    <t>072632</t>
  </si>
  <si>
    <t>Pregnancy Associated Plasma Protein A (PAPP-A).</t>
  </si>
  <si>
    <t>072640</t>
  </si>
  <si>
    <t>Beta-2-microglobuline.</t>
  </si>
  <si>
    <t>072641</t>
  </si>
  <si>
    <t>Calcitonine.</t>
  </si>
  <si>
    <t>072642</t>
  </si>
  <si>
    <t>Gastrine.</t>
  </si>
  <si>
    <t>072643</t>
  </si>
  <si>
    <t>Inhibine.</t>
  </si>
  <si>
    <t>072646</t>
  </si>
  <si>
    <t>Parathormoon (PTH).</t>
  </si>
  <si>
    <t>072647</t>
  </si>
  <si>
    <t>Renine.</t>
  </si>
  <si>
    <t>072648</t>
  </si>
  <si>
    <t>DNA-antistoffen (kwantitatief).</t>
  </si>
  <si>
    <t>072649</t>
  </si>
  <si>
    <t>Ferritine.</t>
  </si>
  <si>
    <t>072803</t>
  </si>
  <si>
    <t>Slaapmiddelen, identificatie en/of kwantificatie.</t>
  </si>
  <si>
    <t>072805</t>
  </si>
  <si>
    <t>Benzodiazepinen, identificatie en/of kwantificatie.</t>
  </si>
  <si>
    <t>072809</t>
  </si>
  <si>
    <t>Antidepressiva, identificatie en/of kwantificatie.</t>
  </si>
  <si>
    <t>072811</t>
  </si>
  <si>
    <t>Opiumwet, identificatie middel vallende onder de Opiumwet, chromatografisch, per component.</t>
  </si>
  <si>
    <t>072812</t>
  </si>
  <si>
    <t>Opiumwet, screening middel vallende onder de Opiumwet m.b.v. immunoassay, per component tot max. 3 componenten per dag (zie ook 072813).</t>
  </si>
  <si>
    <t>072813</t>
  </si>
  <si>
    <t>Opiumwet, screening op middelen vallende onder de Opiumwet m.b.v. immunoassay, per pakket bestaande uit 4-8 componenten.</t>
  </si>
  <si>
    <t>072814</t>
  </si>
  <si>
    <t>Opiumwet, kwantificatie middel vallende onder de Opiumwet, chromatografisch.</t>
  </si>
  <si>
    <t>072816</t>
  </si>
  <si>
    <t>Diuretica, screening.</t>
  </si>
  <si>
    <t>072820</t>
  </si>
  <si>
    <t>Alcohol, kwantitatief met identificatie.</t>
  </si>
  <si>
    <t>072826</t>
  </si>
  <si>
    <t>Koolmonoxide, kwantitatief met identificatie in bloed.</t>
  </si>
  <si>
    <t>072834</t>
  </si>
  <si>
    <t>Metalen (zwaar) kwalitatief en/of kwantitatief per element (uitgezonderd lood) met vlamloze AAS.</t>
  </si>
  <si>
    <t>072835</t>
  </si>
  <si>
    <t>Metalen (zwaar) kwalitatief en/of kwantitatief per element, met AAS vlam, maximaal per keer.</t>
  </si>
  <si>
    <t>072840</t>
  </si>
  <si>
    <t>Anti-epileptica, m.b.v immunoassay, elk.</t>
  </si>
  <si>
    <t>072841</t>
  </si>
  <si>
    <t>Anti-epileptica, m.b.v. chromatografie, elk.</t>
  </si>
  <si>
    <t>072842</t>
  </si>
  <si>
    <t>Aluminium.</t>
  </si>
  <si>
    <t>072845</t>
  </si>
  <si>
    <t>Analgetica/antirheumatica, m.b.v. immunoassay.</t>
  </si>
  <si>
    <t>072846</t>
  </si>
  <si>
    <t>Analgetica/antirheumatica, chromatografisch.</t>
  </si>
  <si>
    <t>072849</t>
  </si>
  <si>
    <t>Nicotine/cotinine m.b.v. immunoassay.</t>
  </si>
  <si>
    <t>072850</t>
  </si>
  <si>
    <t>Nicotine/cotinine, chromatografisch.</t>
  </si>
  <si>
    <t>072857</t>
  </si>
  <si>
    <t>Lood, kwantitatief m.b.v. AAS in bloed.</t>
  </si>
  <si>
    <t>072865</t>
  </si>
  <si>
    <t>Immunomodulantia / immunosuppressiva m.b.v. immunoassay.</t>
  </si>
  <si>
    <t>072866</t>
  </si>
  <si>
    <t>Immunomodulantia / immunosuppressiva m.b.v. chromatografie.</t>
  </si>
  <si>
    <t>072868</t>
  </si>
  <si>
    <t>Betablokker, identificatie en/of kwantificatie, m.b.v chromatografie.</t>
  </si>
  <si>
    <t>072877</t>
  </si>
  <si>
    <t>Theofylline, kwantitatief, chromatografisch.</t>
  </si>
  <si>
    <t>072884</t>
  </si>
  <si>
    <t>Antipsychotica (neuroleptica), identificatie en/of kwantificatie.</t>
  </si>
  <si>
    <t>072886</t>
  </si>
  <si>
    <t>Cardiaca, identificatie en/of kwantificatie, m.b.v. chromatografie.</t>
  </si>
  <si>
    <t>072887</t>
  </si>
  <si>
    <t>Cardiaca, identificatie en/of kwantificatie, m.b.v. immunoassay.</t>
  </si>
  <si>
    <t>072888</t>
  </si>
  <si>
    <t>Methotrexaat met immunoassay, inclusief eventuele herbepalingen.</t>
  </si>
  <si>
    <t>072892</t>
  </si>
  <si>
    <t>Antimicrobiele middelen, mengsel, microbiologische bepaling.</t>
  </si>
  <si>
    <t>072893</t>
  </si>
  <si>
    <t>Antimicrobiele middelen, m.b.v. immunoassay.</t>
  </si>
  <si>
    <t>072894</t>
  </si>
  <si>
    <t>Antimicrobiele middelen, m.b.v. chromatografie.</t>
  </si>
  <si>
    <t>072895</t>
  </si>
  <si>
    <t>Anticoagulantia, m.b.v. chromatografie.</t>
  </si>
  <si>
    <t>072896</t>
  </si>
  <si>
    <t>Lithium.</t>
  </si>
  <si>
    <t>072897</t>
  </si>
  <si>
    <t>Theofylline, m.b.v. immunoassay.</t>
  </si>
  <si>
    <t>072898</t>
  </si>
  <si>
    <t>Geneesmiddel, eiwitvrije fractie (naast een ander nummer in dit tarief) per monster.</t>
  </si>
  <si>
    <t>072899</t>
  </si>
  <si>
    <t>Geneesmiddel (functietest met) waarvan kwantitatieve bepaling elders in het tarief wordt aangegeven.</t>
  </si>
  <si>
    <t>072900</t>
  </si>
  <si>
    <t>Toxicologisch onderzoek (algemeen) ter vaststelling of uitsluiting van intoxicatie, voorproeven (kleurproeven, immunoassays waaronder paracetamol).</t>
  </si>
  <si>
    <t>072901</t>
  </si>
  <si>
    <t>Toxicologisch onderzoek (algemeen) ter vaststelling of uitsluiting van intoxicatie, alcoholen met GLC.</t>
  </si>
  <si>
    <t>072903</t>
  </si>
  <si>
    <t>Toxicologisch onderzoek (algemeen) ter vaststelling of uitsluiting van intoxicatie, m.b.v. een chromatografische techniek.</t>
  </si>
  <si>
    <t>072905</t>
  </si>
  <si>
    <t>Toxicologisch onderzoek (algemeen) ter vaststelling of uitsluiting van intoxicatie, m.b.v. een chromatografische techniek en hierbij de kwantificatie van de hoofdcomponent.</t>
  </si>
  <si>
    <t>072906</t>
  </si>
  <si>
    <t>Landbouwgiften, chromatografisch.</t>
  </si>
  <si>
    <t>072908</t>
  </si>
  <si>
    <t>Organische oplosmiddelen, chromatografisch.</t>
  </si>
  <si>
    <t>074058</t>
  </si>
  <si>
    <t>Fructosamine.</t>
  </si>
  <si>
    <t>074064</t>
  </si>
  <si>
    <t>Geglyceerde hemoglobine.</t>
  </si>
  <si>
    <t>074065</t>
  </si>
  <si>
    <t>HbAlc.</t>
  </si>
  <si>
    <t>074072</t>
  </si>
  <si>
    <t>Sikkelcel test.</t>
  </si>
  <si>
    <t>074110</t>
  </si>
  <si>
    <t>Bilirubine, kwantitatief totaal of direct, elk.</t>
  </si>
  <si>
    <t>074151</t>
  </si>
  <si>
    <t>Lipasebepaling - op alle materialen, exclusief fecaal materiaal (zie 070209).</t>
  </si>
  <si>
    <t>074251</t>
  </si>
  <si>
    <t>Cholesterol, HDL.</t>
  </si>
  <si>
    <t>074252</t>
  </si>
  <si>
    <t>Cholesterol, LDL.</t>
  </si>
  <si>
    <t>074330</t>
  </si>
  <si>
    <t>Antitrypsine typering, alfa-I.</t>
  </si>
  <si>
    <t>074335</t>
  </si>
  <si>
    <t>Electroforetisch diagram in diverse media, eventueel met speciale kleuringen, met (relatief) kwantitatieve bepaling der fracties, eventueel inclusief totaal eiwitbepaling.</t>
  </si>
  <si>
    <t>074336</t>
  </si>
  <si>
    <t>Immuno-electroforese met antiserum, inclusief eventuele determinatie.</t>
  </si>
  <si>
    <t>074510</t>
  </si>
  <si>
    <t>Glucose-insuline tolerantietest (inclusief urine porties).</t>
  </si>
  <si>
    <t>074721</t>
  </si>
  <si>
    <t>Koper.</t>
  </si>
  <si>
    <t>074758</t>
  </si>
  <si>
    <t>Bence Jones eiwit.</t>
  </si>
  <si>
    <t>074759</t>
  </si>
  <si>
    <t>Albumine-IgG ratio (in serum en liquor cerebrospinalis).</t>
  </si>
  <si>
    <t>074763</t>
  </si>
  <si>
    <t>Kwantitatieve bepaling van een immunoglobuline, nefelometrisch.</t>
  </si>
  <si>
    <t>074764</t>
  </si>
  <si>
    <t>Prealbumine.</t>
  </si>
  <si>
    <t>074765</t>
  </si>
  <si>
    <t>Albumine in liquor cerebrospinalis.</t>
  </si>
  <si>
    <t>074767</t>
  </si>
  <si>
    <t>Kappa ketens, vrij of gebonden, elk.</t>
  </si>
  <si>
    <t>074769</t>
  </si>
  <si>
    <t>Lambda ketens, vrij of gebonden, elk.</t>
  </si>
  <si>
    <t>074796</t>
  </si>
  <si>
    <t>Immuno-electroforese van liquor, na concentratie.</t>
  </si>
  <si>
    <t>074801</t>
  </si>
  <si>
    <t>Eiwitbepaling - op alle materialen, exclusief fecaal materiaal (zie 070211).</t>
  </si>
  <si>
    <t>074802</t>
  </si>
  <si>
    <t>Albumine.</t>
  </si>
  <si>
    <t>074803</t>
  </si>
  <si>
    <t>Myoglobine.</t>
  </si>
  <si>
    <t>074804</t>
  </si>
  <si>
    <t>Glycoproteine, alfa-I-zure.</t>
  </si>
  <si>
    <t>074805</t>
  </si>
  <si>
    <t>Antitrypsine, alfa-I.</t>
  </si>
  <si>
    <t>074891</t>
  </si>
  <si>
    <t>ALAT, SGPT, Transaminase.</t>
  </si>
  <si>
    <t>074892</t>
  </si>
  <si>
    <t>Melkzuur dehydrogenase (LDH).</t>
  </si>
  <si>
    <t>074894</t>
  </si>
  <si>
    <t>Bepaling Lysozyme in bloed.</t>
  </si>
  <si>
    <t>074895</t>
  </si>
  <si>
    <t>Kreatine-fosfokinase.</t>
  </si>
  <si>
    <t>074896</t>
  </si>
  <si>
    <t>Alkalische fosfatase.</t>
  </si>
  <si>
    <t>074897</t>
  </si>
  <si>
    <t>CK-MB, kreatine-fosfokinase iso-enzym.</t>
  </si>
  <si>
    <t>074899</t>
  </si>
  <si>
    <t>Troponine, cardiale isovorm.</t>
  </si>
  <si>
    <t>074901</t>
  </si>
  <si>
    <t>Ceruloplasmine.</t>
  </si>
  <si>
    <t>074942</t>
  </si>
  <si>
    <t>Cryoglobuline, kwantitatief.</t>
  </si>
  <si>
    <t>074962</t>
  </si>
  <si>
    <t>Colloid osmolaliteit (colloid osmotische druk).</t>
  </si>
  <si>
    <t>075041</t>
  </si>
  <si>
    <t>Kweekproef &lt; 2 media, bacteriologisch.</t>
  </si>
  <si>
    <t>075042</t>
  </si>
  <si>
    <t>Kweekproef 2 - 3 media, bacteriologisch.</t>
  </si>
  <si>
    <t>075043</t>
  </si>
  <si>
    <t>Kweekproef &gt; 3 media, bacteriologisch.</t>
  </si>
  <si>
    <t>075044</t>
  </si>
  <si>
    <t>Bloedkweek (aeroob + anaeroob).</t>
  </si>
  <si>
    <t>075045</t>
  </si>
  <si>
    <t>Determinatie micro-organismen, bacteriologisch.</t>
  </si>
  <si>
    <t>075051</t>
  </si>
  <si>
    <t>Kweekproef &lt; 2 media, mycologisch.</t>
  </si>
  <si>
    <t>075052</t>
  </si>
  <si>
    <t>Kweekproef 2 - 3 media, mycologisch.</t>
  </si>
  <si>
    <t>075053</t>
  </si>
  <si>
    <t>Kweekproef &gt; 3 media, mycologisch.</t>
  </si>
  <si>
    <t>075054</t>
  </si>
  <si>
    <t>Determinatie micro-organismen, mycologisch.</t>
  </si>
  <si>
    <t>076562</t>
  </si>
  <si>
    <t>Circulerende immuuncomplexen, per component.</t>
  </si>
  <si>
    <t>076871</t>
  </si>
  <si>
    <t>Kruisproef in zout-albumine-milieu.</t>
  </si>
  <si>
    <t>076875</t>
  </si>
  <si>
    <t>Kruisproef, volledig (3 methoden) (excl. bij laboratoriumbepalingen screening orgaantransplantatie 192121 t/m 192127).</t>
  </si>
  <si>
    <t>077091</t>
  </si>
  <si>
    <t>Lymfocyten subpopulatie, eerste antistof.</t>
  </si>
  <si>
    <t>077092</t>
  </si>
  <si>
    <t>Lymfocyten subpopulatie, tweede en elke volgende antistof.</t>
  </si>
  <si>
    <t>077093</t>
  </si>
  <si>
    <t>HLA-A, B, C, typering (excl. bij laboratoriumbepalingen screening orgaantransplantatie 192121 t/m 192127).</t>
  </si>
  <si>
    <t>077094</t>
  </si>
  <si>
    <t>HLA-B27.</t>
  </si>
  <si>
    <t>077101</t>
  </si>
  <si>
    <t>Microscopie van punctaten (anders dan sternumpunctaat), standaard kleuring en beoordeling.</t>
  </si>
  <si>
    <t>077102</t>
  </si>
  <si>
    <t>Microscopie van punctaten, aanvullende specifieke kleuring: esterase, zure fosfatase, tartraat geremde zure fosfatase, sudan black, etc. inclusief beoordeling.</t>
  </si>
  <si>
    <t>077121</t>
  </si>
  <si>
    <t>Leucocyten, enkelvoudige bepaling.</t>
  </si>
  <si>
    <t>077241</t>
  </si>
  <si>
    <t>Trombelastogram, eerste onderzoek.</t>
  </si>
  <si>
    <t>077242</t>
  </si>
  <si>
    <t>Trombelastogram, herhalingen.</t>
  </si>
  <si>
    <t>077291</t>
  </si>
  <si>
    <t>Haptoglobine.</t>
  </si>
  <si>
    <t>077341</t>
  </si>
  <si>
    <t>Bloedstollingsfactor VIII stol activiteit.</t>
  </si>
  <si>
    <t>077342</t>
  </si>
  <si>
    <t>Bloedstollingsfactor VIII,Von Willebrand factor, ristocetinefactor.</t>
  </si>
  <si>
    <t>077343</t>
  </si>
  <si>
    <t>Bloedstollingsfactor VIII related antigeen.</t>
  </si>
  <si>
    <t>077362</t>
  </si>
  <si>
    <t>Bloedstollingsfactor XI.</t>
  </si>
  <si>
    <t>077363</t>
  </si>
  <si>
    <t>Bloedstollingsfactor XII.</t>
  </si>
  <si>
    <t>077371</t>
  </si>
  <si>
    <t>APTT, geactiveerde partiele tromboplastinetijd.</t>
  </si>
  <si>
    <t>077432</t>
  </si>
  <si>
    <t>Fibrinogeen splitsingsprodukten, kwantitatief.</t>
  </si>
  <si>
    <t>077433</t>
  </si>
  <si>
    <t>Fibrine/fibrinogeen degradatie produkten (FDP) D-dimeertest, semikwantitatief.</t>
  </si>
  <si>
    <t>077434</t>
  </si>
  <si>
    <t>Fibrine/fibrinogeen degradatie produkten, kwantitatief.</t>
  </si>
  <si>
    <t>077436</t>
  </si>
  <si>
    <t>Fibrinopeptide-A.</t>
  </si>
  <si>
    <t>077451</t>
  </si>
  <si>
    <t>Antitrombine III activiteit.</t>
  </si>
  <si>
    <t>077551</t>
  </si>
  <si>
    <t>Porfyrines uro-, copro-, proto-, in erytrocyten, kwantitatief.</t>
  </si>
  <si>
    <t>077571</t>
  </si>
  <si>
    <t>Proteine C activiteit.</t>
  </si>
  <si>
    <t>077572</t>
  </si>
  <si>
    <t>Proteine C antigeen.</t>
  </si>
  <si>
    <t>077581</t>
  </si>
  <si>
    <t>Proteine S totaal antigeen.</t>
  </si>
  <si>
    <t>077582</t>
  </si>
  <si>
    <t>Proteine S vrij antigeen.</t>
  </si>
  <si>
    <t>078013</t>
  </si>
  <si>
    <t>Opwerken van sperma ten behoeve van fertilisatie.</t>
  </si>
  <si>
    <t>078041</t>
  </si>
  <si>
    <t>Zwangerschapsreactie uit serum.</t>
  </si>
  <si>
    <t>078081</t>
  </si>
  <si>
    <t>hCG kwantitatief uit serum.</t>
  </si>
  <si>
    <t>078102</t>
  </si>
  <si>
    <t>Baarmoederslijmonderzoek op: aspect, pH, varentest en aanwezigheid van epitheel, erytrocyten, leucocyten, bacteriën.</t>
  </si>
  <si>
    <t>078110</t>
  </si>
  <si>
    <t>Sperma onderzoek (uitgebreid), tenminste omvattende bepaling van volume, viscositeit, dichtheid van spermatozoën, pH, motiliteit, aantal en aard rondcellen.</t>
  </si>
  <si>
    <t>078195</t>
  </si>
  <si>
    <t>IJzer(plasma-ijzer)turnover (PIT), bepaling van de erytrocyten-ijzerturnover.</t>
  </si>
  <si>
    <t>078252</t>
  </si>
  <si>
    <t>Acetylglucoseaminidase, N.</t>
  </si>
  <si>
    <t>079000</t>
  </si>
  <si>
    <t>Kinkhoest-serologie (IgM + IgG).</t>
  </si>
  <si>
    <t>079001</t>
  </si>
  <si>
    <t>Allergie-onderzoeken, bijzonder (CLB-B/CLB-C).</t>
  </si>
  <si>
    <t>079003</t>
  </si>
  <si>
    <t>Antistoffen tegen weefselantigenen, bijzonder (CLB-B).</t>
  </si>
  <si>
    <t>079004</t>
  </si>
  <si>
    <t>Reumafactoren (Elisa) (CLB-B).</t>
  </si>
  <si>
    <t>079005</t>
  </si>
  <si>
    <t>Auto-immuunziekten, overige, bijzonder (CLB-C).</t>
  </si>
  <si>
    <t>079006</t>
  </si>
  <si>
    <t>Bloedcelchemie, rood, bijzonder (CLB-B).</t>
  </si>
  <si>
    <t>079007</t>
  </si>
  <si>
    <t>Bloedcelchemie, rood, bijzonder (CLB-C).</t>
  </si>
  <si>
    <t>079008</t>
  </si>
  <si>
    <t>Bloedcelchemie, wit, bijzonder (CLB-C).</t>
  </si>
  <si>
    <t>079009</t>
  </si>
  <si>
    <t>Bloedstollingsfactoren, bijzonder (CLB-C).</t>
  </si>
  <si>
    <t>079010</t>
  </si>
  <si>
    <t>Bloedgroep erytrocytenserologie, bijzonder (CLB-B).</t>
  </si>
  <si>
    <t>079011</t>
  </si>
  <si>
    <t>Bloedgroep erytrocytenserologie, bijzonder (CLB-C).</t>
  </si>
  <si>
    <t>079012</t>
  </si>
  <si>
    <t>HLA-B27 bevestiging (CLB-B).</t>
  </si>
  <si>
    <t>079013</t>
  </si>
  <si>
    <t>HLA-overige bijzondere onderzoeken (CLB-C) (excl. bij laboratoriumbepalingen screening orgaantransplantatie 192121 t/m 192127).</t>
  </si>
  <si>
    <t>079014</t>
  </si>
  <si>
    <t>Complementfactoren-immunochemie, bijzonder (CLB-C).</t>
  </si>
  <si>
    <t>079015</t>
  </si>
  <si>
    <t>Immunochemische onderzoeken, bijzonder (CLB-B).</t>
  </si>
  <si>
    <t>079016</t>
  </si>
  <si>
    <t>Immunochemische onderzoeken, bijzonder (CLB-C).</t>
  </si>
  <si>
    <t>079017</t>
  </si>
  <si>
    <t>Immunocytologie onderzoeken, bijzonder (CLB-B).</t>
  </si>
  <si>
    <t>079018</t>
  </si>
  <si>
    <t>Immunocytologie onderzoeken, bijzonder (CLB-C).</t>
  </si>
  <si>
    <t>079019</t>
  </si>
  <si>
    <t>Klinische viro immunologie, bijzonder (CLB-B).</t>
  </si>
  <si>
    <t>079020</t>
  </si>
  <si>
    <t>Klinische viro immunologie, bijzonder (CLB-C).</t>
  </si>
  <si>
    <t>079022</t>
  </si>
  <si>
    <t>Immunogenetica, bijzonder (CLB-B).</t>
  </si>
  <si>
    <t>079024</t>
  </si>
  <si>
    <t>Leucocyten-/Trombocytenserologie, bijzonder (CLB-C).</t>
  </si>
  <si>
    <t>079970</t>
  </si>
  <si>
    <t>Laboratoriumonderzoeken voor nazorg aan altruïstische of familiaire donor.</t>
  </si>
  <si>
    <t>079986</t>
  </si>
  <si>
    <t>Periodiek huisbezoek t.b.v. klinisch-chemische en/of microbiologische laboratoriumonderzoeken waarbij de personalia van de patiënt min. 2 werkdagen voor huisbezoek bij de zorgaanbieder bekend zijn.</t>
  </si>
  <si>
    <t>079987</t>
  </si>
  <si>
    <t>Incidenteel huisbezoek t.b.v. klinisch-chemische en/of microbiologische laboratoriumonderzoeken waarbij de personalia vd patiënt minder dan 2 werkdagen voor huisbezoek bij zorgaanbieder bekend zijn.</t>
  </si>
  <si>
    <t>079988</t>
  </si>
  <si>
    <t>Registratietarief (inclusief oproep) in het kader van multidisciplinaire zorgverlening bij chronische aandoeningen.</t>
  </si>
  <si>
    <t>079989</t>
  </si>
  <si>
    <t>Ordertarief klinisch-chemische en microbiologische laboratorium bloedonderzoeken, exclusief bloedafname.</t>
  </si>
  <si>
    <t>079990</t>
  </si>
  <si>
    <t>Toeslag op ordertarief bij decentrale afname van patiëntmateriaal.</t>
  </si>
  <si>
    <t>079991</t>
  </si>
  <si>
    <t>Ordertarief klinisch-chemische en microbiologische laboratoriumonderzoeken, inclusief bloedafname.</t>
  </si>
  <si>
    <t>079993</t>
  </si>
  <si>
    <t>CLB-referentietarief.</t>
  </si>
  <si>
    <t>079995</t>
  </si>
  <si>
    <t>INR-bepaling (incl. ordertarief).</t>
  </si>
  <si>
    <t>080001</t>
  </si>
  <si>
    <t>Alleen doorlichten tijdens repositie fracturen of localisatie corpus alienum (waaronder röntgencontrole bij inbrengen pen in enkel, elleboog e.d., doorlichting op OK, bewusteloze ongevalspatiënten).</t>
  </si>
  <si>
    <t>080021</t>
  </si>
  <si>
    <t>Directe percutane arteriële punctie.</t>
  </si>
  <si>
    <t>080023</t>
  </si>
  <si>
    <t>Al dan niet selectief onderzoek via percutane arteriële katheterisatie.</t>
  </si>
  <si>
    <t>080025</t>
  </si>
  <si>
    <t>Al dan niet selectief onderzoek via percutane veneuze katheterisatie - alleen een venapunctie is inbegrepen in het desbetreffende codenummer zoals b.v. 088012 en 084025.</t>
  </si>
  <si>
    <t>080032</t>
  </si>
  <si>
    <t>Lokale injectie medicatie onder echo- of röntgengeleide.</t>
  </si>
  <si>
    <t>080040</t>
  </si>
  <si>
    <t>Planigrafie algemeen.</t>
  </si>
  <si>
    <t>080047</t>
  </si>
  <si>
    <t>Diagnostische punctie of biopsie van niet palpabele afwijkingen of organen, onder CT-controle.</t>
  </si>
  <si>
    <t>080054</t>
  </si>
  <si>
    <t>Verwijderen corpus alienum onder röntgengeleide.</t>
  </si>
  <si>
    <t>080057</t>
  </si>
  <si>
    <t>Diagnostische punctie of biopsie van niet palpabele afwijkingen of organen, onder röntgencontrole.</t>
  </si>
  <si>
    <t>080077</t>
  </si>
  <si>
    <t>Diagnostische punctie of biopsie van niet palpabele afwijkingen of organen, onder echografische controle.</t>
  </si>
  <si>
    <t>080080</t>
  </si>
  <si>
    <t>Volledig botdensitometrisch onderzoek met DEXA-apparatuur, ongeacht het aantal onderzochte anatomische gebieden en ongeacht het aantal zittingen.</t>
  </si>
  <si>
    <t>080097</t>
  </si>
  <si>
    <t>Diagnostische punctie of biopsie van niet palpabele afwijkingen of organen, onder MRI-controle.</t>
  </si>
  <si>
    <t>081002</t>
  </si>
  <si>
    <t>Radiologisch onderzoek hersenschedel of deel ervan inclusief neusbeen.</t>
  </si>
  <si>
    <t>081089</t>
  </si>
  <si>
    <t>MRI hersenen bij epilepsie - uitgebreid.</t>
  </si>
  <si>
    <t>081092</t>
  </si>
  <si>
    <t>MRI hersenen - met contrast.</t>
  </si>
  <si>
    <t>081093</t>
  </si>
  <si>
    <t>MRI hersenen - standaard.</t>
  </si>
  <si>
    <t>081342</t>
  </si>
  <si>
    <t>CT onderzoek van de hersenen en/of schedel met of zonder intraveneus contrastmiddel.</t>
  </si>
  <si>
    <t>081370</t>
  </si>
  <si>
    <t>ECHOGRAFIE VAN DE SCHEDEL (NIET BEDOELD WORDT DE MID-LINE ECHO).</t>
  </si>
  <si>
    <t>081670</t>
  </si>
  <si>
    <t>Echografie carotide, al dan niet inclusief haematotachografisch onderzoek van de cerebropetale vaten.</t>
  </si>
  <si>
    <t>082002</t>
  </si>
  <si>
    <t>Radiologisch onderzoek aangezichtsschedel of deel ervan - neusbijholten inclusief sphenoid respectievelijk adenoid.</t>
  </si>
  <si>
    <t>082042</t>
  </si>
  <si>
    <t>CT onderzoek van de aangezichtsschedel, met of zonder intraveneus contrast.</t>
  </si>
  <si>
    <t>082070</t>
  </si>
  <si>
    <t>ECHOGRAFIE VAN HET AANGEZICHT EN/OF NEUSBIJHOLTEN.</t>
  </si>
  <si>
    <t>082202</t>
  </si>
  <si>
    <t>SKELETVRIJE OPNAME OOGBOL EN/OF LOCALISATIE CORPUS ALIENUM IN OOG(KAS).</t>
  </si>
  <si>
    <t>082211</t>
  </si>
  <si>
    <t>Radiologisch onderzoek ductus naso-lacrimalis.</t>
  </si>
  <si>
    <t>082270</t>
  </si>
  <si>
    <t>Echografie orbita inclusief oogbol.</t>
  </si>
  <si>
    <t>082402</t>
  </si>
  <si>
    <t>Radiologisch onderzoek petrosum, mastoïd of deel ervan, een of meerdere projecties.</t>
  </si>
  <si>
    <t>082445</t>
  </si>
  <si>
    <t>CT onderzoek van het petrosum, multidirectioneel onderzoek met reconstructies tbv afbeelden binnen- of middenoorpathologie. Dit codenummer is niet bedoeld voor de analyse van brughoektumoren.</t>
  </si>
  <si>
    <t>082490</t>
  </si>
  <si>
    <t>MRI achterste schedelgroeve.</t>
  </si>
  <si>
    <t>082502</t>
  </si>
  <si>
    <t>PARTIELE GEBITSSTATUS.</t>
  </si>
  <si>
    <t>082505</t>
  </si>
  <si>
    <t>VOLLEDIGE GEBITSSTATUS OF PANORAMIXOPNAME.</t>
  </si>
  <si>
    <t>082602</t>
  </si>
  <si>
    <t>Radiologisch onderzoek mandibula, kaakgewricht(en) of deel ervan - localisatie speekselsteen.</t>
  </si>
  <si>
    <t>082711</t>
  </si>
  <si>
    <t>SIALOGRAFIE.</t>
  </si>
  <si>
    <t>082970</t>
  </si>
  <si>
    <t>ECHOGRAFIE VAN DE SCHILDKLIER EN/OF HALS.</t>
  </si>
  <si>
    <t>083002</t>
  </si>
  <si>
    <t>Radiologisch onderzoek gehele wervelkolom inclusief sacrum en os coccigis en overzichtsopname sacroiliacale gewrichten.</t>
  </si>
  <si>
    <t>083042</t>
  </si>
  <si>
    <t>CT ONDERZOEK VAN DE WERVELKOLOM.</t>
  </si>
  <si>
    <t>083043</t>
  </si>
  <si>
    <t>CT onderzoek van de hals, inclusief CTA van de hals.</t>
  </si>
  <si>
    <t>083102</t>
  </si>
  <si>
    <t>Radiologisch onderzoek cervicale wervelkolom of deel ervan.</t>
  </si>
  <si>
    <t>083191</t>
  </si>
  <si>
    <t>MRI hals, inclusief MRA hals (excl. MRI cervicale wervelkolom 083192).</t>
  </si>
  <si>
    <t>083192</t>
  </si>
  <si>
    <t>MRI cervicale wervelkolom inclusief craniovertebrale overgang (excl. MRI hals 083191).</t>
  </si>
  <si>
    <t>083202</t>
  </si>
  <si>
    <t>Radiologisch onderzoek thoracale wervelkolom of deel ervan.</t>
  </si>
  <si>
    <t>083290</t>
  </si>
  <si>
    <t>MRI thoracale wervelkolom.</t>
  </si>
  <si>
    <t>083302</t>
  </si>
  <si>
    <t>Radiologisch onderzoek lumbosacrale wervelkolom inclusief overzichtsopname sacroiliacale gewrichten.</t>
  </si>
  <si>
    <t>083390</t>
  </si>
  <si>
    <t>MRI lumbosacrale wervelkolom.</t>
  </si>
  <si>
    <t>083402</t>
  </si>
  <si>
    <t>Speciaal gericht radiologisch onderzoek sacroiliacale gewrichten en/of os coccygis.</t>
  </si>
  <si>
    <t>083615</t>
  </si>
  <si>
    <t>Inbrengen van intrathecaal of intra-articulair contrast door de radioloog, t.b.v. MRI of CT.</t>
  </si>
  <si>
    <t>084002</t>
  </si>
  <si>
    <t>Radiologisch onderzoek gehele schouder, arm en hand.</t>
  </si>
  <si>
    <t>084025</t>
  </si>
  <si>
    <t>FLEBOGRAFIE VAN EEN ARM INCLUSIEF DE BENODIGDE VENAPUNCTIE.</t>
  </si>
  <si>
    <t>084042</t>
  </si>
  <si>
    <t>CT onderzoek van de bovenste extremiteit(en), met of zonder intraveneus contrast.</t>
  </si>
  <si>
    <t>084070</t>
  </si>
  <si>
    <t>Echografie van de bovenste extremiteit(en).</t>
  </si>
  <si>
    <t>084090</t>
  </si>
  <si>
    <t>MRI schouder(s)/bovenste extremiteit(en).</t>
  </si>
  <si>
    <t>084202</t>
  </si>
  <si>
    <t>Radiologisch onderzoek scapula en/of clavicula en/of schoudergewricht en/of bovenarm.</t>
  </si>
  <si>
    <t>084213</t>
  </si>
  <si>
    <t>Arthrografie schoudergewricht.</t>
  </si>
  <si>
    <t>084257</t>
  </si>
  <si>
    <t>Barbotage schouder (Needle Aspiration of Calcific Deposits, NACD), onder röntgencontrole.</t>
  </si>
  <si>
    <t>084277</t>
  </si>
  <si>
    <t>Radiologisch onderzoek elleboog en/of onderarm.</t>
  </si>
  <si>
    <t>084413</t>
  </si>
  <si>
    <t>Arthrografie elleboogsgewricht.</t>
  </si>
  <si>
    <t>084602</t>
  </si>
  <si>
    <t>Radiologisch onderzoek pols en/of hand en/of vingers.</t>
  </si>
  <si>
    <t>084613</t>
  </si>
  <si>
    <t>Arhthrografie polsgewricht.</t>
  </si>
  <si>
    <t>084730</t>
  </si>
  <si>
    <t>Lengteprognose op handwortelskelet en/of skeletleeftijdbepaling.</t>
  </si>
  <si>
    <t>085000</t>
  </si>
  <si>
    <t>Radiologisch onderzoek thorax, doorlichting zonder opname.</t>
  </si>
  <si>
    <t>085002</t>
  </si>
  <si>
    <t>Radiologisch onderzoek thorax, een of meerdere richtingen, inclusief doorlichting.</t>
  </si>
  <si>
    <t>085042</t>
  </si>
  <si>
    <t>CT onderzoek van de thorax, het hart en grote vaten inclusief inbrengen contrastmiddel.</t>
  </si>
  <si>
    <t>085070</t>
  </si>
  <si>
    <t>ECHOGRAFIE VAN HET HART EN/OF DE THORAX.</t>
  </si>
  <si>
    <t>085091</t>
  </si>
  <si>
    <t>MR mammografie.</t>
  </si>
  <si>
    <t>085093</t>
  </si>
  <si>
    <t>MRI thorax(wand) en mediastinum (excl. mamma, zie 085091).</t>
  </si>
  <si>
    <t>085140</t>
  </si>
  <si>
    <t>Multislice CT-hart inclusief voor- en nabespreking met cardioloog.</t>
  </si>
  <si>
    <t>085141</t>
  </si>
  <si>
    <t>Multislice CT-hart tbv Ca2+-bepaling inclusief voor- en nabespreking met cardioloog.</t>
  </si>
  <si>
    <t>085190</t>
  </si>
  <si>
    <t>MRI-hart.</t>
  </si>
  <si>
    <t>085191</t>
  </si>
  <si>
    <t>MRI-hart met farmacologische stress-test.</t>
  </si>
  <si>
    <t>085320</t>
  </si>
  <si>
    <t>Radiologisch onderzoek aorta thoracalis, aortaboog, inclusief bij dit onderzoek in beeld komende zijtakken.</t>
  </si>
  <si>
    <t>085420</t>
  </si>
  <si>
    <t>Radiologisch onderzoek arteria pulmonalis, rechtszijdig angiocardiogram.</t>
  </si>
  <si>
    <t>085720</t>
  </si>
  <si>
    <t>Radiologisch onderzoek arteriae coronariae.</t>
  </si>
  <si>
    <t>086011</t>
  </si>
  <si>
    <t>Laryngo- en/of bronchografie.</t>
  </si>
  <si>
    <t>086042</t>
  </si>
  <si>
    <t>CT onderzoek van de luchtwegen, met of zonder intraveneus contrastmiddel.</t>
  </si>
  <si>
    <t>086202</t>
  </si>
  <si>
    <t>Radiologisch onderzoek larynx en trachea inclusief struma-onderzoek al of niet met oesofaguscontrast.</t>
  </si>
  <si>
    <t>086802</t>
  </si>
  <si>
    <t>Radiologisch onderzoek ribben en/of sternum.</t>
  </si>
  <si>
    <t>086902</t>
  </si>
  <si>
    <t>Mammografie, al of niet met contrast in melkgangen (excl. mammografie - 3D, zie 086941).</t>
  </si>
  <si>
    <t>086909</t>
  </si>
  <si>
    <t>BEOORDELING SPECIMINA, MAMMATUMOR PER OPERATIEVE ZITTING.</t>
  </si>
  <si>
    <t>086920</t>
  </si>
  <si>
    <t>Consult radiologie na beeldvormend onderzoek van de mamma, niet gevolgd door een verdere doorverwijzing in de tweede of derde lijn.</t>
  </si>
  <si>
    <t>086941</t>
  </si>
  <si>
    <t>Mammografie - 3D (digitale borst tomosynthese, DBT).</t>
  </si>
  <si>
    <t>086970</t>
  </si>
  <si>
    <t>Echografie van mamma.</t>
  </si>
  <si>
    <t>086978</t>
  </si>
  <si>
    <t>Drainage mamma onder echogeleide.</t>
  </si>
  <si>
    <t>087002</t>
  </si>
  <si>
    <t>Radiologisch buikoverzichtsonderzoek, liggend en/of staand, een of meerdere richtingen.</t>
  </si>
  <si>
    <t>087042</t>
  </si>
  <si>
    <t>CT onderzoek van het abdomen, retroperitoneum, inclusief inbegrepen orale en/of rectale contraststof, met of onder toediening van een intraveneus contrastmiddel.</t>
  </si>
  <si>
    <t>087043</t>
  </si>
  <si>
    <t>CT virtuele colonoscopie.</t>
  </si>
  <si>
    <t>087070</t>
  </si>
  <si>
    <t>Echografie van de buikorganen.</t>
  </si>
  <si>
    <t>087078</t>
  </si>
  <si>
    <t>Abcesdrainage met echografie.</t>
  </si>
  <si>
    <t>087091</t>
  </si>
  <si>
    <t>MRI lever.</t>
  </si>
  <si>
    <t>087092</t>
  </si>
  <si>
    <t>MRI prostaat.</t>
  </si>
  <si>
    <t>087096</t>
  </si>
  <si>
    <t>MRI rectum.</t>
  </si>
  <si>
    <t>087097</t>
  </si>
  <si>
    <t>MRI abdomen (excl. rectum, zie 087096).</t>
  </si>
  <si>
    <t>087098</t>
  </si>
  <si>
    <t>Drainwissel na abcesdrainage.</t>
  </si>
  <si>
    <t>087111</t>
  </si>
  <si>
    <t>Radiologisch onderzoek slokdarm.</t>
  </si>
  <si>
    <t>087211</t>
  </si>
  <si>
    <t>Radiologisch onderzoek maag en duodenum inclusief doorlichten van de slokdarm en inclusief dunne darm passage.</t>
  </si>
  <si>
    <t>087258</t>
  </si>
  <si>
    <t>INBRENGEN MAAG- OF DUODENUMSONDE.</t>
  </si>
  <si>
    <t>087278</t>
  </si>
  <si>
    <t>Percutane gastro- of jejunostomie, de verrichting omvat de punctie, katheterisatie en inbrengen van de katheter.</t>
  </si>
  <si>
    <t>087411</t>
  </si>
  <si>
    <t>Radiologisch onderzoek dunne darm als zelfstandig onderzoek inclusief contrastvloeistof.</t>
  </si>
  <si>
    <t>087511</t>
  </si>
  <si>
    <t>Radiologisch onderzoek dikke darm.</t>
  </si>
  <si>
    <t>087658</t>
  </si>
  <si>
    <t>Drainageprocedure galblaas of galwegen, met röntgen.</t>
  </si>
  <si>
    <t>087678</t>
  </si>
  <si>
    <t>Drainageprocedure galblaas of galwegen, met echografie.</t>
  </si>
  <si>
    <t>087698</t>
  </si>
  <si>
    <t>Drainwissel na galblaas- of galwegdrainage.</t>
  </si>
  <si>
    <t>087811</t>
  </si>
  <si>
    <t>Doorlichting bij ERCP, assistentie scopist, het maken en het beoordelen van de foto’s.</t>
  </si>
  <si>
    <t>087913</t>
  </si>
  <si>
    <t>HERNIOGRAFIE, MET BEHULP VAN INTRAPERITONEAAL INGEBRACHTE CONTRASTVLOEISTOF.</t>
  </si>
  <si>
    <t>088012</t>
  </si>
  <si>
    <t>Radiologisch onderzoek urinewegen, intraveneus contrast inclusief eventuele latere en tomografische opnamen.</t>
  </si>
  <si>
    <t>088090</t>
  </si>
  <si>
    <t>MRI bekken.</t>
  </si>
  <si>
    <t>088118</t>
  </si>
  <si>
    <t>ANTEGRADE PYLEOGRAFIE.</t>
  </si>
  <si>
    <t>088158</t>
  </si>
  <si>
    <t>Nefrostomie bij afvloedbelemmering, met röntgen.</t>
  </si>
  <si>
    <t>088178</t>
  </si>
  <si>
    <t>Nefrostomie bij afvloedbelemmering, met echografie.</t>
  </si>
  <si>
    <t>088198</t>
  </si>
  <si>
    <t>Drainwissel na nefrostomie.</t>
  </si>
  <si>
    <t>088311</t>
  </si>
  <si>
    <t>RETROGRADE CYSTO-EN/OF URETHROGRAFIE, INCLUSIEF EVENTUEEL MICTIE- EN INCONTINENTIEONDERZOEK.</t>
  </si>
  <si>
    <t>088425</t>
  </si>
  <si>
    <t>FLEBOGRAFIE VAN SPERMATICA.</t>
  </si>
  <si>
    <t>088470</t>
  </si>
  <si>
    <t>ECHOGRAFIE VAN HET SCROTUM.</t>
  </si>
  <si>
    <t>088511</t>
  </si>
  <si>
    <t>Hysterosalpingografie.</t>
  </si>
  <si>
    <t>088770</t>
  </si>
  <si>
    <t>Echografie à vue in verband met zwangerschap mits de röntgenoloog het fluorescentiebeeld persoonlijk beoordeelt.</t>
  </si>
  <si>
    <t>088920</t>
  </si>
  <si>
    <t>Radiologisch onderzoek abdominale aorta inclusief bij dit onderzoek afgebeelde zijtakken en beenarteriën.</t>
  </si>
  <si>
    <t>089002</t>
  </si>
  <si>
    <t>Radiologisch onderzoek gehele been en/of voet.</t>
  </si>
  <si>
    <t>089020</t>
  </si>
  <si>
    <t>Radiologisch onderzoek arteriën van het been.</t>
  </si>
  <si>
    <t>089025</t>
  </si>
  <si>
    <t>Flebografie van een been - inclusief de benodigde venapunctie.</t>
  </si>
  <si>
    <t>089042</t>
  </si>
  <si>
    <t>CT van het bekken inclusief inbrengen orale en/of rectale contraststof. Met of zonder toediening van een intraveneus contrastmiddel.</t>
  </si>
  <si>
    <t>089070</t>
  </si>
  <si>
    <t>Echografie onderste extremiteit(en).</t>
  </si>
  <si>
    <t>089090</t>
  </si>
  <si>
    <t>MRI heup(en)/ onderste extremiteit(en).</t>
  </si>
  <si>
    <t>089125</t>
  </si>
  <si>
    <t>Flebografie van het bekken.</t>
  </si>
  <si>
    <t>089142</t>
  </si>
  <si>
    <t>CT ONDERZOEK VAN DE ONDERSTE EXTREMITEITEN, MET OF ZONDER INTRAVENEUS CONTRAST.</t>
  </si>
  <si>
    <t>089202</t>
  </si>
  <si>
    <t>Radiologisch onderzoek bekken, respectievelijk heupgewricht.</t>
  </si>
  <si>
    <t>089213</t>
  </si>
  <si>
    <t>Arthrografie heupgewricht.</t>
  </si>
  <si>
    <t>089302</t>
  </si>
  <si>
    <t>Radiologisch onderzoek bovenbeen.</t>
  </si>
  <si>
    <t>089402</t>
  </si>
  <si>
    <t>Radiologisch onderzoek knie en/of onderbeen.</t>
  </si>
  <si>
    <t>089413</t>
  </si>
  <si>
    <t>Arthrografie kniegewricht.</t>
  </si>
  <si>
    <t>089602</t>
  </si>
  <si>
    <t>Radiologisch onderzoek enkel en/of voet(wortel) en/of tenen.</t>
  </si>
  <si>
    <t>089879</t>
  </si>
  <si>
    <t>Beoordeling radiologisch onderzoek voor derden.</t>
  </si>
  <si>
    <t>120010</t>
  </si>
  <si>
    <t>SPEEKSELKLIERONDERZOEK (AL OF NIET MET INTERVENTIE).</t>
  </si>
  <si>
    <t>120012</t>
  </si>
  <si>
    <t>SCHILDKLIER UPTAKE-METING.</t>
  </si>
  <si>
    <t>120013</t>
  </si>
  <si>
    <t>SCHILDKLIERSCINTIGRAFIE.</t>
  </si>
  <si>
    <t>120030</t>
  </si>
  <si>
    <t>STATISCH SKELETONDERZOEK.</t>
  </si>
  <si>
    <t>120031</t>
  </si>
  <si>
    <t>MEERFASEN SKELETONDERZOEK.</t>
  </si>
  <si>
    <t>120032</t>
  </si>
  <si>
    <t>Skeletdensitometrie gehele lichaam. Hieronder valt niet het onderzoek met DEXA-apparatuur.</t>
  </si>
  <si>
    <t>120037</t>
  </si>
  <si>
    <t>Skeletdensitometrie met lateral vertebral assessment (LVA).</t>
  </si>
  <si>
    <t>120042</t>
  </si>
  <si>
    <t>Ejectiefractie L.V. en/of R.V. met wandbewegingsanalyse.</t>
  </si>
  <si>
    <t>120048</t>
  </si>
  <si>
    <t>Multislice CT-hart voor Ca2-meting inclusief voor- en nabespreking met cardioloog.</t>
  </si>
  <si>
    <t>120060</t>
  </si>
  <si>
    <t>LONGPERFUSIEONDERZOEK.</t>
  </si>
  <si>
    <t>120061</t>
  </si>
  <si>
    <t>LONGVENTILATIEONDERZOEK MET EDELGASSEN OF AEROSOLEN.</t>
  </si>
  <si>
    <t>120089</t>
  </si>
  <si>
    <t>Schildwachtklierprocedure.</t>
  </si>
  <si>
    <t>120090</t>
  </si>
  <si>
    <t>LYMFEKLIERONDERZOEK MET AFVLOEDMETING (092).</t>
  </si>
  <si>
    <t>120100</t>
  </si>
  <si>
    <t>NIERONDERZOEK STATISCH (DMSA).</t>
  </si>
  <si>
    <t>120109</t>
  </si>
  <si>
    <t>Functioneel onderzoek van de nieren/urinewegen met isotopen.</t>
  </si>
  <si>
    <t>120154</t>
  </si>
  <si>
    <t>ABCES/ONTSTEKINGSLOKALISATIE MET BEHULP VAN GELABELDE LEUKO´S.</t>
  </si>
  <si>
    <t>120156</t>
  </si>
  <si>
    <t>ORGAANPERFUSIE (VOOR ZOVER NIET APART VERMELD) (155).</t>
  </si>
  <si>
    <t>120157</t>
  </si>
  <si>
    <t>Tumorlokalisatie mbv radioactieve eiwitten of met radioactieve stoffen (o.a. Gallium, Thallium, 5-DMSA, Tetrofosmin).</t>
  </si>
  <si>
    <t>120178</t>
  </si>
  <si>
    <t>BEPALING GALZUURMETABOLISME.</t>
  </si>
  <si>
    <t>120179</t>
  </si>
  <si>
    <t>C14-UREUMADEMTEST.</t>
  </si>
  <si>
    <t>120207</t>
  </si>
  <si>
    <t>SPECT van de hersenen.</t>
  </si>
  <si>
    <t>120230</t>
  </si>
  <si>
    <t>SPECT VAN SKELET DETAIL.</t>
  </si>
  <si>
    <t>120240</t>
  </si>
  <si>
    <t>SPECT VAN MYOCARD RUST.</t>
  </si>
  <si>
    <t>120241</t>
  </si>
  <si>
    <t>SPECT VAN MYOCARD INSPANNING MET STRESS-TEST.</t>
  </si>
  <si>
    <t>120245</t>
  </si>
  <si>
    <t>SPECT VAN HARTKAMERS ECG-GETRIGGERD, RUST MET EF- BEREKENING (244).</t>
  </si>
  <si>
    <t>120246</t>
  </si>
  <si>
    <t>SPECT VAN HARTKAMERS ECG-GETRIGGERD MET EF-BEREKENING, INSPANNING EN STRESS-TEST (244).</t>
  </si>
  <si>
    <t>120280</t>
  </si>
  <si>
    <t>SPECT VAN ABDOMEN.</t>
  </si>
  <si>
    <t>120400</t>
  </si>
  <si>
    <t>BEHANDELING HYPERTHYREOIDIE MET I-131.</t>
  </si>
  <si>
    <t>120402</t>
  </si>
  <si>
    <t>BEHANDELING SCHILDKLIERTUMOREN MET I-131 (401).</t>
  </si>
  <si>
    <t>120412</t>
  </si>
  <si>
    <t>CONSULT, NIET GEVOLGD DOOR EEN NUCLEAIR GENEESKUNDIGE BEHANDELING.</t>
  </si>
  <si>
    <t>120500</t>
  </si>
  <si>
    <t>PET PARTIEEL (NEUROLOGISCH, CARDIOLOGISCH).</t>
  </si>
  <si>
    <t>120501</t>
  </si>
  <si>
    <t>PET WB (WHOLE BODY), ONCOLOGIE.</t>
  </si>
  <si>
    <t>120502</t>
  </si>
  <si>
    <t>PET-CT myocardperfusie in rust met volume, ejectiefractie (EF) en flowmetingen.</t>
  </si>
  <si>
    <t>120503</t>
  </si>
  <si>
    <t>PET-CT myocardperfusie stress met volume, ejectiefractie (EF) en flowmetingen.</t>
  </si>
  <si>
    <t>120570</t>
  </si>
  <si>
    <t>CT onderzoek voorafgaand aan PET of SPECT, whole body.</t>
  </si>
  <si>
    <t>120571</t>
  </si>
  <si>
    <t>CT onderzoek voorafgaand aan PET of SPECT, partieel.</t>
  </si>
  <si>
    <t>130001</t>
  </si>
  <si>
    <t>SCEN-consultatie.</t>
  </si>
  <si>
    <t>190001</t>
  </si>
  <si>
    <t>Multidisciplinaire diagnostiek zeldzame en/of complexe visuele aandoeningen binnen een tertiair oogheelkundig centrum.</t>
  </si>
  <si>
    <t>190002</t>
  </si>
  <si>
    <t>Multidisciplinaire diagnostiek van cerebrale visusstoornissen binnen een tertiair oogheelkundig centrum.</t>
  </si>
  <si>
    <t>190032</t>
  </si>
  <si>
    <t>Verblijf gezonde moeder.</t>
  </si>
  <si>
    <t>190033</t>
  </si>
  <si>
    <t>Verblijf gezonde zuigeling.</t>
  </si>
  <si>
    <t>190043</t>
  </si>
  <si>
    <t>Poliklinische bevalling zonder medische indicatie niet door een gynaecoloog met partusassistentie.</t>
  </si>
  <si>
    <t>190044</t>
  </si>
  <si>
    <t>Poliklinische bevalling zonder medische indicatie niet door een gynaecoloog en zonder partusassistentie.</t>
  </si>
  <si>
    <t>190045</t>
  </si>
  <si>
    <t>Poliklinische bevalling op medische indicatie niet door een gynaecoloog met partusassistentie.</t>
  </si>
  <si>
    <t>190046</t>
  </si>
  <si>
    <t>Poliklinische bevalling op medische indicatie niet door een gynaecoloog en zonder partusassistentie.</t>
  </si>
  <si>
    <t>190047</t>
  </si>
  <si>
    <t>Verplichte poliklinische bevalling zonder medische indicatie niet door een gynaecoloog met partusassistentie.</t>
  </si>
  <si>
    <t>190048</t>
  </si>
  <si>
    <t>Verplichte poliklinische bevalling zonder medische indicatie niet door een gynaecoloog en zonder partusassistentie.</t>
  </si>
  <si>
    <t>190092</t>
  </si>
  <si>
    <t>Verkeerde bed, Wlz-indicatie.</t>
  </si>
  <si>
    <t>190093</t>
  </si>
  <si>
    <t>Verblijf vervallen ziekenhuisindicatie, geen Wlz-indicatie.</t>
  </si>
  <si>
    <t>190129</t>
  </si>
  <si>
    <t>IC CONSULT. INTERCOLLEGIAAL CONSULT BUITEN DE IC, SPOED EN NIET-SPOED.</t>
  </si>
  <si>
    <t>190130</t>
  </si>
  <si>
    <t>Begeleiding interklinisch IC-vervoer &lt; 2 uur. Door medisch specialist fysiek begeleid transport van een patiënt met IC-indicatie tussen ziekenhuizen.</t>
  </si>
  <si>
    <t>190131</t>
  </si>
  <si>
    <t>Begeleiding interklinisch IC-vervoer &gt;= 2 uur. Door medisch specialist fysiek begeleid transport van een patiënt met IC-indicatie tussen ziekenhuizen.</t>
  </si>
  <si>
    <t>190132</t>
  </si>
  <si>
    <t>Begeleiding MICU-vervoer &lt; 2 uur.</t>
  </si>
  <si>
    <t>190133</t>
  </si>
  <si>
    <t>Begeleiding MICU-vervoer &gt;= 2 uur.</t>
  </si>
  <si>
    <t>190150</t>
  </si>
  <si>
    <t>Neonatale IC.</t>
  </si>
  <si>
    <t>190151</t>
  </si>
  <si>
    <t>Pediatrische IC.</t>
  </si>
  <si>
    <t>190152</t>
  </si>
  <si>
    <t>Post IC-high care.</t>
  </si>
  <si>
    <t>190156</t>
  </si>
  <si>
    <t>IC dialysetoeslag.</t>
  </si>
  <si>
    <t>190157</t>
  </si>
  <si>
    <t>IC-dag, type 1.</t>
  </si>
  <si>
    <t>190158</t>
  </si>
  <si>
    <t>IC-dag, type 2.</t>
  </si>
  <si>
    <t>190174</t>
  </si>
  <si>
    <t>Expertiseadvies uitgevoerd door een andere instelling, zonder patiëntencontact.</t>
  </si>
  <si>
    <t>190175</t>
  </si>
  <si>
    <t>Expertiseadvies uitgevoerd door een andere instelling, met patiëntencontact.</t>
  </si>
  <si>
    <t>190208</t>
  </si>
  <si>
    <t>Zotelovernachting.</t>
  </si>
  <si>
    <t>190219</t>
  </si>
  <si>
    <t>Toeslag obstetrische high care (per dag).</t>
  </si>
  <si>
    <t>190228</t>
  </si>
  <si>
    <t>Klinische zorgdag in de thuissituatie, inclusief eventuele verpleging door het ziekenhuis.</t>
  </si>
  <si>
    <t>190247</t>
  </si>
  <si>
    <t>Advies - onderdeel van antistollingsbehandeling.</t>
  </si>
  <si>
    <t>190252</t>
  </si>
  <si>
    <t>Zelfmeting bloedstollingswaarden: training / instructie (eenmalig).</t>
  </si>
  <si>
    <t>190253</t>
  </si>
  <si>
    <t>Zelfmeting bloedstollingswaarden: begeleiding / controle (per kwartaal).</t>
  </si>
  <si>
    <t>190256</t>
  </si>
  <si>
    <t>Zelfmeting bloedstollingswaarden: training / instructie exclusief hulpmiddelen (eenmalig).</t>
  </si>
  <si>
    <t>190257</t>
  </si>
  <si>
    <t>Zelfmeting bloedstollingswaarden: begeleiding / controle exclusief kosten apparatuur doch inclusief andere hulpmiddelen (per kwartaal).</t>
  </si>
  <si>
    <t>190258</t>
  </si>
  <si>
    <t>Zelfmeting bloedstollingswaarden: begeleiding / controle exclusief kosten apparatuur en andere hulpmiddelen (per kwartaal).</t>
  </si>
  <si>
    <t>190259</t>
  </si>
  <si>
    <t>Nabij patiënt trombosediensttest (NPT) (per kwartaal).</t>
  </si>
  <si>
    <t>190287</t>
  </si>
  <si>
    <t>Regiefunctie complexe wondzorg.</t>
  </si>
  <si>
    <t>190288</t>
  </si>
  <si>
    <t>Verpleging, minder complexe zorg noodzakelijk in verband met medisch specialistische zorg in de thuissituatie.</t>
  </si>
  <si>
    <t>190289</t>
  </si>
  <si>
    <t>Verpleging, complexe zorg noodzakelijk in verband met medisch specialistische zorg in de thuissituatie.</t>
  </si>
  <si>
    <t>190298</t>
  </si>
  <si>
    <t>Beoordeling door landelijk erkend expertisecentrum van aanvraag start/continuering groeihormoonbehandeling.</t>
  </si>
  <si>
    <t>190605</t>
  </si>
  <si>
    <t>Fecaal microbiota transplantaat (FMT), per suspensie.</t>
  </si>
  <si>
    <t>190668</t>
  </si>
  <si>
    <t>Draagbare uitwendige cardioversie-defibrillator (LifeVest).</t>
  </si>
  <si>
    <t>190982</t>
  </si>
  <si>
    <t>Toeslag in verband met chronische beademing - revalidatie.</t>
  </si>
  <si>
    <t>191112</t>
  </si>
  <si>
    <t>Postnataal biochemisch onderzoek -biochemische basisdiagnostiek.</t>
  </si>
  <si>
    <t>191113</t>
  </si>
  <si>
    <t>Postnataal biochemisch onderzoek - enzymendiagnostiek.</t>
  </si>
  <si>
    <t>191116</t>
  </si>
  <si>
    <t>Prenataal biochemisch onderzoek.</t>
  </si>
  <si>
    <t>191117</t>
  </si>
  <si>
    <t>Geavanceerd ultrageluid - groep 1, inclusief bespreking van de uitslag.</t>
  </si>
  <si>
    <t>191118</t>
  </si>
  <si>
    <t>Geavanceerd ultrageluid - groep 2, inclusief bespreking van de uitslag.</t>
  </si>
  <si>
    <t>191125</t>
  </si>
  <si>
    <t>Pre-implantatie genetische diagnostiek - intake (per aangemelde patiënt/paar).</t>
  </si>
  <si>
    <t>191126</t>
  </si>
  <si>
    <t>Pre-implantatie genetische diagnostiek - biopsie en analyse op embryonaal materiaal, per behandeling (cyclus).</t>
  </si>
  <si>
    <t>191133</t>
  </si>
  <si>
    <t>Niet invasieve prenatale test (NIPT) voor hoog-risico zwangeren.</t>
  </si>
  <si>
    <t>191140</t>
  </si>
  <si>
    <t>Algemeen chromosoomonderzoek voor identificatie van numerieke en structurele afwijkingen d.m.v. karyotypering, per onderzocht persoon.</t>
  </si>
  <si>
    <t>191141</t>
  </si>
  <si>
    <t>Gericht chromosoomonderzoek voor identificatie van chromosomale afwijkingen m.b.v. FISH, per onderzocht persoon.</t>
  </si>
  <si>
    <t>191142</t>
  </si>
  <si>
    <t>Moleculair onderzoek naar copy number variations (CNVs) of regions of homozygosity (ROHs) in het genoom, per onderzocht persoon.</t>
  </si>
  <si>
    <t>191143</t>
  </si>
  <si>
    <t>Moleculair onderzoek naar een specifiek gendefect, dragerschapsonderzoek, per onderzocht persoon.</t>
  </si>
  <si>
    <t>191144</t>
  </si>
  <si>
    <t>Moleculair onderzoek naar gendefecten in een specifiek gen, per onderzocht persoon.</t>
  </si>
  <si>
    <t>191145</t>
  </si>
  <si>
    <t>Moleculair onderzoek naar gendefecten in een specifieke set van genen, genpanelonderzoek, per onderzocht persoon.</t>
  </si>
  <si>
    <t>191146</t>
  </si>
  <si>
    <t>Moleculair onderzoek naar pathogene overgeërfde of de novo mutaties in het exoom, per onderzocht persoon.</t>
  </si>
  <si>
    <t>191147</t>
  </si>
  <si>
    <t>Vervolgonderzoek op basis van bestaande labdata naar gendefecten in 1 of meerdere genen, per onderzocht persoon.</t>
  </si>
  <si>
    <t>191170</t>
  </si>
  <si>
    <t>"Opslag van ingevroren embryo's na IVF/ICSI voor toekomstige terugplaatsing, per jaar."</t>
  </si>
  <si>
    <t>191171</t>
  </si>
  <si>
    <t>Cryopreservatie eigen eicellen voor eigen gebruik bij een medische indicatie, incl. intake (optioneel) en onderzoek, eenmalig per punctie.</t>
  </si>
  <si>
    <t>191173</t>
  </si>
  <si>
    <t>Cryopreservatie eigen zaadcellen voor eigen gebruik bij een medische indicatie, incl. intake (optioneel) en onderzoek, eenmalig per ejaculaat, biopsie of aspiratie.</t>
  </si>
  <si>
    <t>191175</t>
  </si>
  <si>
    <t>Opslag van ingevroren eigen eicellen voor eigen gebruik bij een medische indicatie, per jaar.</t>
  </si>
  <si>
    <t>191177</t>
  </si>
  <si>
    <t>Opslag van ingevroren eigen zaadcellen voor eigen gebruik bij een medische indicatie, per jaar.</t>
  </si>
  <si>
    <t>192050</t>
  </si>
  <si>
    <t>Geprotocolleerde voorlichting in de thuissituatie over nierfunctie vervangende behandelingen.</t>
  </si>
  <si>
    <t>192121</t>
  </si>
  <si>
    <t>Werkpakket laboratoriumbepalingen voor screening orgaantransplantatie - ontvanger van nier of pancreas.</t>
  </si>
  <si>
    <t>192122</t>
  </si>
  <si>
    <t>Werkpakket laboratoriumbepalingen voor screening orgaantransplantatie - re-transplantatie nierpatiënt.</t>
  </si>
  <si>
    <t>192123</t>
  </si>
  <si>
    <t>Werkpakket laboratoriumbepalingen voor screening orgaantransplantatie - ontvanger van nier volgens AM (Acceptable Mismatch) programma.</t>
  </si>
  <si>
    <t>192124</t>
  </si>
  <si>
    <t>Werkpakket laboratoriumbepalingen voor screening orgaantransplantatie - ontvanger van hart, long of darm.</t>
  </si>
  <si>
    <t>192125</t>
  </si>
  <si>
    <t>Werkpakket laboratoriumbepalingen voor screening orgaantransplantatie - ontvanger van lever.</t>
  </si>
  <si>
    <t>192126</t>
  </si>
  <si>
    <t>Werkpakket laboratoriumbepalingen voor screening orgaantransplantatie - kandidaat levende orgaandonor (excl. voor lab. bepalingen screening levende leverdonor, zie 192127).</t>
  </si>
  <si>
    <t>192127</t>
  </si>
  <si>
    <t>Werkpakket laboratoriumbepalingen voor screening orgaantransplantatie - kandidaat levende leverdonor (zie 192126 voor lab. bepalingen screening kandidaat levende orgaandonor).</t>
  </si>
  <si>
    <t>192141</t>
  </si>
  <si>
    <t>Medisch-specialistische beademingszorg in een centrum voor (chronische) beademing bij patiënten met Wlz-indicatie, per dag.</t>
  </si>
  <si>
    <t>192142</t>
  </si>
  <si>
    <t>Medisch-specialistische beademingszorg in een centrum voor (chronische) beademing bij patiënten zonder Wlz-indicatie, per dag.</t>
  </si>
  <si>
    <t>192846</t>
  </si>
  <si>
    <t>Groepsbehandeling bij diëtetiek als onderdeel van gecoördineerde multidisciplinaire zorgverlening aan patiënten met DM, COPD en VRM (per patiënt, per kwartier).</t>
  </si>
  <si>
    <t>192848</t>
  </si>
  <si>
    <t>Eerste optometrisch onderzoek (binoculair).</t>
  </si>
  <si>
    <t>192849</t>
  </si>
  <si>
    <t>Voortgezette optometrische behandeling per bezoek (binoculair).</t>
  </si>
  <si>
    <t>192855</t>
  </si>
  <si>
    <t>Screening (intake) orthoptie.</t>
  </si>
  <si>
    <t>192856</t>
  </si>
  <si>
    <t>Uitgebreid vervolg orthoptisch onderzoek.</t>
  </si>
  <si>
    <t>192858</t>
  </si>
  <si>
    <t>Voortgezette standaard orthoptische behandeling op afstand.</t>
  </si>
  <si>
    <t>192861</t>
  </si>
  <si>
    <t>TPV (totale parenterale voeding) onbereid, in de thuissituatie, inclusief toediening per infuus, hulpmiddelen en toebehoren, per dag.</t>
  </si>
  <si>
    <t>192862</t>
  </si>
  <si>
    <t>TPV (totale parenterale voeding) bereid, in de thuissituatie, inclusief toediening per infuus, hulpmiddelen en toebehoren, per dag.</t>
  </si>
  <si>
    <t>192863</t>
  </si>
  <si>
    <t>TPV (totale parenterale voeding) maatwerk, in de thuissituatie, inclusief toediening per infuus, hulpmiddelen en toebehoren, per dag.</t>
  </si>
  <si>
    <t>192864</t>
  </si>
  <si>
    <t>Vocht bij TPV-indicatie of afhankelijkheid van NaCl en/of elektrolyten bij chronisch darmfalen in de thuissituatie, inclusief toediening per infuus, hulpmiddelen en toebehoren, per dag.</t>
  </si>
  <si>
    <t>Standaard prijslijst dbc-zorgproducten</t>
  </si>
  <si>
    <t>1. De prijs van een behandeling is de prijs die geldt bij aanvang van de behandeling. Aan onderstaande prijzen kunnen geen rechten worden ontleend, omdat prijzen kunnen wijzigen o.a. door tariefsaanpassingen door de Nederlandse Zorgautoriteit (NZa).</t>
  </si>
  <si>
    <t>2. De tarieven zijn niet van toepassing op verzekerden van zorgverzekeraars waarmee ADRZ contractafspraken heeft gemaakt.</t>
  </si>
  <si>
    <t>3. De tarieven voor dure geneesmiddelen, zullen in rekening worden gebracht conform de hiervoor landelijk geldende maximumtarieven zoals gepuliceerd door de NZa.</t>
  </si>
  <si>
    <t>dbc-zorgproductcode</t>
  </si>
  <si>
    <t>dbc-zorgproduct consumentenomschrijving</t>
  </si>
  <si>
    <t>Integraal tarief</t>
  </si>
  <si>
    <t>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</si>
</sst>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s>
  <fonts count="13" x14ac:knownFonts="1">
    <font>
      <sz val="11"/>
      <color theme="1"/>
      <name val="Calibri"/>
      <scheme val="minor"/>
    </font>
    <font>
      <sz val="10"/>
      <name val="Arial"/>
      <family val="2"/>
    </font>
    <font>
      <sz val="11"/>
      <color indexed="8"/>
      <name val="Calibri"/>
      <family val="2"/>
    </font>
    <font>
      <sz val="10"/>
      <color indexed="8"/>
      <name val="Calibri"/>
      <family val="2"/>
    </font>
    <font>
      <b/>
      <sz val="10"/>
      <color indexed="8"/>
      <name val="Calibri"/>
      <family val="2"/>
    </font>
    <font>
      <sz val="10"/>
      <color theme="1"/>
      <name val="Calibri"/>
      <family val="2"/>
      <scheme val="minor"/>
    </font>
    <font>
      <sz val="11"/>
      <color theme="1"/>
      <name val="Calibri"/>
      <family val="2"/>
      <scheme val="minor"/>
    </font>
    <font>
      <b/>
      <sz val="10"/>
      <color theme="1"/>
      <name val="Microsoft Sans Serif"/>
      <family val="2"/>
    </font>
    <font>
      <sz val="11"/>
      <color theme="1"/>
      <name val="Calibri"/>
      <scheme val="minor"/>
    </font>
    <font>
      <b/>
      <sz val="14"/>
      <color theme="1"/>
      <name val="Arial"/>
      <family val="2"/>
    </font>
    <font>
      <sz val="10"/>
      <color theme="1"/>
      <name val="Arial"/>
      <family val="2"/>
    </font>
    <font>
      <b/>
      <sz val="10"/>
      <color theme="1"/>
      <name val="Arial"/>
      <family val="2"/>
    </font>
    <font>
      <sz val="10"/>
      <color theme="1"/>
      <name val="Calibri"/>
      <scheme val="minor"/>
    </font>
  </fonts>
  <fills count="3">
    <fill>
      <patternFill patternType="none"/>
    </fill>
    <fill>
      <patternFill patternType="gray125"/>
    </fill>
    <fill>
      <patternFill patternType="solid">
        <fgColor rgb="FFC0C0C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2" fillId="0" borderId="0"/>
    <xf numFmtId="0" fontId="6" fillId="0" borderId="0"/>
    <xf numFmtId="0" fontId="8" fillId="0" borderId="0"/>
    <xf numFmtId="0" fontId="8" fillId="0" borderId="0"/>
  </cellStyleXfs>
  <cellXfs count="44">
    <xf numFmtId="0" fontId="0" fillId="0" borderId="0" xfId="0"/>
    <xf numFmtId="0" fontId="3" fillId="0" borderId="0" xfId="7" applyFont="1" applyFill="1" applyBorder="1"/>
    <xf numFmtId="0" fontId="3" fillId="0" borderId="0" xfId="7" applyFont="1" applyFill="1" applyBorder="1" applyProtection="1">
      <protection hidden="1"/>
    </xf>
    <xf numFmtId="0" fontId="4" fillId="0" borderId="2" xfId="7" applyFont="1" applyFill="1" applyBorder="1" applyAlignment="1" applyProtection="1">
      <protection hidden="1"/>
    </xf>
    <xf numFmtId="0" fontId="3" fillId="0" borderId="1" xfId="7" applyFont="1" applyFill="1" applyBorder="1" applyProtection="1">
      <protection hidden="1"/>
    </xf>
    <xf numFmtId="0" fontId="4" fillId="0" borderId="0" xfId="7" applyFont="1" applyFill="1" applyBorder="1" applyProtection="1">
      <protection hidden="1"/>
    </xf>
    <xf numFmtId="0" fontId="4" fillId="0" borderId="0" xfId="7" applyFont="1" applyFill="1" applyBorder="1" applyAlignment="1" applyProtection="1">
      <alignment horizontal="left"/>
      <protection hidden="1"/>
    </xf>
    <xf numFmtId="0" fontId="5" fillId="0" borderId="0" xfId="7" applyFont="1"/>
    <xf numFmtId="3" fontId="3" fillId="0" borderId="0" xfId="7" applyNumberFormat="1" applyFont="1" applyFill="1" applyBorder="1" applyProtection="1">
      <protection hidden="1"/>
    </xf>
    <xf numFmtId="0" fontId="4" fillId="0" borderId="1" xfId="7" applyFont="1" applyFill="1" applyBorder="1" applyAlignment="1" applyProtection="1">
      <protection hidden="1"/>
    </xf>
    <xf numFmtId="0" fontId="9" fillId="0" borderId="0" xfId="0" applyFont="1"/>
    <xf numFmtId="0" fontId="10" fillId="0" borderId="0" xfId="0" applyFont="1" applyAlignment="1">
      <alignment wrapText="1"/>
    </xf>
    <xf numFmtId="0" fontId="10" fillId="0" borderId="0" xfId="0" applyFont="1"/>
    <xf numFmtId="0" fontId="7" fillId="0" borderId="0" xfId="0" applyFont="1"/>
    <xf numFmtId="0" fontId="0" fillId="0" borderId="0" xfId="0" applyAlignment="1">
      <alignment wrapText="1"/>
    </xf>
    <xf numFmtId="4" fontId="0" fillId="0" borderId="0" xfId="0" applyNumberFormat="1"/>
    <xf numFmtId="0" fontId="6" fillId="0" borderId="0" xfId="0" applyFont="1"/>
    <xf numFmtId="0" fontId="0" fillId="0" borderId="3" xfId="0" applyBorder="1"/>
    <xf numFmtId="0" fontId="0" fillId="0" borderId="3" xfId="0" applyBorder="1" applyAlignment="1">
      <alignment wrapText="1"/>
    </xf>
    <xf numFmtId="4" fontId="0" fillId="0" borderId="3" xfId="0" applyNumberFormat="1" applyBorder="1"/>
    <xf numFmtId="0" fontId="0" fillId="0" borderId="0" xfId="0" applyBorder="1"/>
    <xf numFmtId="0" fontId="0" fillId="0" borderId="0" xfId="0" applyBorder="1" applyAlignment="1">
      <alignment wrapText="1"/>
    </xf>
    <xf numFmtId="4" fontId="0" fillId="0" borderId="0" xfId="0" applyNumberFormat="1" applyBorder="1"/>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49" fontId="12" fillId="0" borderId="1" xfId="8" applyNumberFormat="1" applyFont="1" applyFill="1" applyBorder="1" applyAlignment="1">
      <alignment horizontal="left" vertical="top"/>
    </xf>
    <xf numFmtId="0" fontId="12" fillId="0" borderId="1" xfId="8" applyFont="1" applyFill="1" applyBorder="1" applyAlignment="1">
      <alignment horizontal="left" vertical="top" wrapText="1"/>
    </xf>
    <xf numFmtId="49" fontId="8" fillId="0" borderId="1" xfId="9" applyNumberFormat="1" applyBorder="1" applyProtection="1">
      <protection locked="0"/>
    </xf>
    <xf numFmtId="0" fontId="10" fillId="0" borderId="1" xfId="0" applyFont="1" applyFill="1" applyBorder="1" applyAlignment="1">
      <alignment horizontal="left" vertical="top"/>
    </xf>
    <xf numFmtId="0" fontId="10" fillId="0" borderId="1" xfId="0" applyFont="1" applyFill="1" applyBorder="1" applyAlignment="1">
      <alignment horizontal="right" vertical="top"/>
    </xf>
    <xf numFmtId="0" fontId="0" fillId="0" borderId="0" xfId="0" applyAlignment="1">
      <alignment horizontal="left" vertical="top"/>
    </xf>
    <xf numFmtId="0" fontId="10" fillId="0" borderId="0" xfId="0" applyFont="1" applyAlignment="1">
      <alignment horizontal="left" vertical="top"/>
    </xf>
    <xf numFmtId="49" fontId="6" fillId="0" borderId="1" xfId="9" applyNumberFormat="1" applyFont="1" applyBorder="1" applyProtection="1">
      <protection locked="0"/>
    </xf>
    <xf numFmtId="49" fontId="12" fillId="0" borderId="0" xfId="8" applyNumberFormat="1" applyFont="1" applyFill="1" applyBorder="1" applyAlignment="1">
      <alignment horizontal="left" vertical="top"/>
    </xf>
    <xf numFmtId="0" fontId="12" fillId="0" borderId="0" xfId="8"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horizontal="right" vertical="top"/>
    </xf>
    <xf numFmtId="0" fontId="10" fillId="0" borderId="0" xfId="0" applyFont="1" applyBorder="1" applyAlignment="1">
      <alignment horizontal="left" vertical="top"/>
    </xf>
    <xf numFmtId="0" fontId="10" fillId="0" borderId="0" xfId="0" applyFont="1" applyBorder="1"/>
    <xf numFmtId="0" fontId="0" fillId="0" borderId="0" xfId="0"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0" fillId="0" borderId="0" xfId="0" applyAlignment="1">
      <alignment vertical="top"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7" xr:uid="{00000000-0005-0000-0000-000000000000}"/>
    <cellStyle name="Normal 2" xfId="8" xr:uid="{52CC2167-986D-44E2-A78F-E5CA4D712528}"/>
    <cellStyle name="Percent" xfId="1" xr:uid="{00000000-0005-0000-0000-000001000000}"/>
    <cellStyle name="Standaard" xfId="0" builtinId="0"/>
    <cellStyle name="Standaard 2" xfId="9" xr:uid="{80529E1A-2144-437B-8388-31280C49AC54}"/>
    <cellStyle name="Valuta"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D84A-8312-4944-9F33-BCC145C01CF0}">
  <dimension ref="A1:F5757"/>
  <sheetViews>
    <sheetView tabSelected="1" zoomScaleNormal="100" workbookViewId="0">
      <selection activeCell="A658" sqref="A658"/>
    </sheetView>
  </sheetViews>
  <sheetFormatPr defaultRowHeight="15" x14ac:dyDescent="0.25"/>
  <cols>
    <col min="1" max="1" width="16" style="12" customWidth="1"/>
    <col min="2" max="2" width="88.42578125" style="11" customWidth="1"/>
    <col min="3" max="5" width="15.5703125" style="12" customWidth="1"/>
  </cols>
  <sheetData>
    <row r="1" spans="1:6" ht="18" x14ac:dyDescent="0.25">
      <c r="A1" s="10" t="s">
        <v>14200</v>
      </c>
    </row>
    <row r="3" spans="1:6" x14ac:dyDescent="0.25">
      <c r="A3" s="13"/>
      <c r="B3" s="14"/>
      <c r="C3"/>
      <c r="D3"/>
      <c r="E3" s="15"/>
    </row>
    <row r="4" spans="1:6" ht="31.5" customHeight="1" x14ac:dyDescent="0.25">
      <c r="A4" s="43" t="s">
        <v>14201</v>
      </c>
      <c r="B4" s="43"/>
      <c r="C4" s="43"/>
      <c r="D4" s="43"/>
      <c r="E4" s="43"/>
    </row>
    <row r="5" spans="1:6" x14ac:dyDescent="0.25">
      <c r="A5" s="16" t="s">
        <v>14202</v>
      </c>
      <c r="B5" s="14"/>
      <c r="C5"/>
      <c r="D5"/>
      <c r="E5" s="15"/>
    </row>
    <row r="6" spans="1:6" x14ac:dyDescent="0.25">
      <c r="A6" s="17" t="s">
        <v>14203</v>
      </c>
      <c r="B6" s="18"/>
      <c r="C6" s="17"/>
      <c r="D6" s="17"/>
      <c r="E6" s="19"/>
    </row>
    <row r="7" spans="1:6" ht="15.75" thickBot="1" x14ac:dyDescent="0.3">
      <c r="A7" s="20"/>
      <c r="B7" s="21"/>
      <c r="C7" s="20"/>
      <c r="D7" s="20"/>
      <c r="E7" s="22"/>
    </row>
    <row r="8" spans="1:6" ht="27.75" customHeight="1" x14ac:dyDescent="0.25">
      <c r="A8" s="23" t="s">
        <v>14204</v>
      </c>
      <c r="B8" s="24" t="s">
        <v>14205</v>
      </c>
      <c r="C8" s="24" t="s">
        <v>0</v>
      </c>
      <c r="D8" s="24" t="s">
        <v>14207</v>
      </c>
      <c r="E8" s="25" t="s">
        <v>14206</v>
      </c>
    </row>
    <row r="9" spans="1:6" x14ac:dyDescent="0.25">
      <c r="A9" s="26" t="s">
        <v>12532</v>
      </c>
      <c r="B9" s="27" t="s">
        <v>12533</v>
      </c>
      <c r="C9" s="28" t="s">
        <v>12531</v>
      </c>
      <c r="D9" s="29">
        <v>2024</v>
      </c>
      <c r="E9" s="30">
        <v>0.35</v>
      </c>
      <c r="F9" s="31"/>
    </row>
    <row r="10" spans="1:6" x14ac:dyDescent="0.25">
      <c r="A10" s="26" t="s">
        <v>12532</v>
      </c>
      <c r="B10" s="27" t="s">
        <v>12535</v>
      </c>
      <c r="C10" s="28" t="s">
        <v>12534</v>
      </c>
      <c r="D10" s="29">
        <v>2024</v>
      </c>
      <c r="E10" s="30">
        <v>45.57</v>
      </c>
      <c r="F10" s="31"/>
    </row>
    <row r="11" spans="1:6" x14ac:dyDescent="0.25">
      <c r="A11" s="26" t="s">
        <v>12532</v>
      </c>
      <c r="B11" s="27" t="s">
        <v>12537</v>
      </c>
      <c r="C11" s="28" t="s">
        <v>12536</v>
      </c>
      <c r="D11" s="29">
        <v>2024</v>
      </c>
      <c r="E11" s="30">
        <v>122.94</v>
      </c>
      <c r="F11" s="31"/>
    </row>
    <row r="12" spans="1:6" x14ac:dyDescent="0.25">
      <c r="A12" s="26" t="s">
        <v>12532</v>
      </c>
      <c r="B12" s="27" t="s">
        <v>12539</v>
      </c>
      <c r="C12" s="28" t="s">
        <v>12538</v>
      </c>
      <c r="D12" s="29">
        <v>2024</v>
      </c>
      <c r="E12" s="30">
        <v>191.84</v>
      </c>
      <c r="F12" s="31"/>
    </row>
    <row r="13" spans="1:6" ht="25.5" x14ac:dyDescent="0.25">
      <c r="A13" s="26" t="s">
        <v>12532</v>
      </c>
      <c r="B13" s="27" t="s">
        <v>12541</v>
      </c>
      <c r="C13" s="28" t="s">
        <v>12540</v>
      </c>
      <c r="D13" s="29">
        <v>2024</v>
      </c>
      <c r="E13" s="30">
        <v>556.08000000000004</v>
      </c>
      <c r="F13" s="31"/>
    </row>
    <row r="14" spans="1:6" x14ac:dyDescent="0.25">
      <c r="A14" s="26" t="s">
        <v>12532</v>
      </c>
      <c r="B14" s="27" t="s">
        <v>12543</v>
      </c>
      <c r="C14" s="28" t="s">
        <v>12542</v>
      </c>
      <c r="D14" s="29">
        <v>2024</v>
      </c>
      <c r="E14" s="30">
        <v>362.52</v>
      </c>
      <c r="F14" s="31"/>
    </row>
    <row r="15" spans="1:6" ht="25.5" x14ac:dyDescent="0.25">
      <c r="A15" s="26" t="s">
        <v>12532</v>
      </c>
      <c r="B15" s="27" t="s">
        <v>12545</v>
      </c>
      <c r="C15" s="28" t="s">
        <v>12544</v>
      </c>
      <c r="D15" s="29">
        <v>2024</v>
      </c>
      <c r="E15" s="30">
        <v>128.36000000000001</v>
      </c>
      <c r="F15" s="31"/>
    </row>
    <row r="16" spans="1:6" x14ac:dyDescent="0.25">
      <c r="A16" s="26" t="s">
        <v>12532</v>
      </c>
      <c r="B16" s="27" t="s">
        <v>12547</v>
      </c>
      <c r="C16" s="28" t="s">
        <v>12546</v>
      </c>
      <c r="D16" s="29">
        <v>2024</v>
      </c>
      <c r="E16" s="30">
        <v>1430.84</v>
      </c>
      <c r="F16" s="31"/>
    </row>
    <row r="17" spans="1:6" x14ac:dyDescent="0.25">
      <c r="A17" s="26" t="s">
        <v>12532</v>
      </c>
      <c r="B17" s="27" t="s">
        <v>12549</v>
      </c>
      <c r="C17" s="28" t="s">
        <v>12548</v>
      </c>
      <c r="D17" s="29">
        <v>2024</v>
      </c>
      <c r="E17" s="30">
        <v>1146.4100000000001</v>
      </c>
      <c r="F17" s="31"/>
    </row>
    <row r="18" spans="1:6" x14ac:dyDescent="0.25">
      <c r="A18" s="26" t="s">
        <v>12532</v>
      </c>
      <c r="B18" s="27" t="s">
        <v>12551</v>
      </c>
      <c r="C18" s="28" t="s">
        <v>12550</v>
      </c>
      <c r="D18" s="29">
        <v>2024</v>
      </c>
      <c r="E18" s="30">
        <v>1037.5</v>
      </c>
      <c r="F18" s="31"/>
    </row>
    <row r="19" spans="1:6" x14ac:dyDescent="0.25">
      <c r="A19" s="26" t="s">
        <v>12532</v>
      </c>
      <c r="B19" s="27" t="s">
        <v>12553</v>
      </c>
      <c r="C19" s="28" t="s">
        <v>12552</v>
      </c>
      <c r="D19" s="29">
        <v>2024</v>
      </c>
      <c r="E19" s="30">
        <v>1127.1600000000001</v>
      </c>
      <c r="F19" s="31"/>
    </row>
    <row r="20" spans="1:6" x14ac:dyDescent="0.25">
      <c r="A20" s="26" t="s">
        <v>12532</v>
      </c>
      <c r="B20" s="27" t="s">
        <v>12555</v>
      </c>
      <c r="C20" s="28" t="s">
        <v>12554</v>
      </c>
      <c r="D20" s="29">
        <v>2024</v>
      </c>
      <c r="E20" s="30">
        <v>725.71</v>
      </c>
      <c r="F20" s="31"/>
    </row>
    <row r="21" spans="1:6" ht="25.5" x14ac:dyDescent="0.25">
      <c r="A21" s="26" t="s">
        <v>12532</v>
      </c>
      <c r="B21" s="27" t="s">
        <v>12557</v>
      </c>
      <c r="C21" s="28" t="s">
        <v>12556</v>
      </c>
      <c r="D21" s="29">
        <v>2024</v>
      </c>
      <c r="E21" s="30">
        <v>324.45999999999998</v>
      </c>
      <c r="F21" s="31"/>
    </row>
    <row r="22" spans="1:6" x14ac:dyDescent="0.25">
      <c r="A22" s="26" t="s">
        <v>12532</v>
      </c>
      <c r="B22" s="27" t="s">
        <v>12559</v>
      </c>
      <c r="C22" s="28" t="s">
        <v>12558</v>
      </c>
      <c r="D22" s="29">
        <v>2024</v>
      </c>
      <c r="E22" s="30">
        <v>648.67999999999995</v>
      </c>
      <c r="F22" s="31"/>
    </row>
    <row r="23" spans="1:6" x14ac:dyDescent="0.25">
      <c r="A23" s="26" t="s">
        <v>12532</v>
      </c>
      <c r="B23" s="27" t="s">
        <v>12561</v>
      </c>
      <c r="C23" s="28" t="s">
        <v>12560</v>
      </c>
      <c r="D23" s="29">
        <v>2024</v>
      </c>
      <c r="E23" s="30">
        <v>129.81</v>
      </c>
      <c r="F23" s="31"/>
    </row>
    <row r="24" spans="1:6" x14ac:dyDescent="0.25">
      <c r="A24" s="26" t="s">
        <v>12532</v>
      </c>
      <c r="B24" s="27" t="s">
        <v>12563</v>
      </c>
      <c r="C24" s="28" t="s">
        <v>12562</v>
      </c>
      <c r="D24" s="29">
        <v>2024</v>
      </c>
      <c r="E24" s="30">
        <v>393.67</v>
      </c>
      <c r="F24" s="31"/>
    </row>
    <row r="25" spans="1:6" x14ac:dyDescent="0.25">
      <c r="A25" s="26" t="s">
        <v>12532</v>
      </c>
      <c r="B25" s="27" t="s">
        <v>12565</v>
      </c>
      <c r="C25" s="28" t="s">
        <v>12564</v>
      </c>
      <c r="D25" s="29">
        <v>2024</v>
      </c>
      <c r="E25" s="30">
        <v>1211.83</v>
      </c>
      <c r="F25" s="31"/>
    </row>
    <row r="26" spans="1:6" x14ac:dyDescent="0.25">
      <c r="A26" s="26" t="s">
        <v>12532</v>
      </c>
      <c r="B26" s="27" t="s">
        <v>12567</v>
      </c>
      <c r="C26" s="28" t="s">
        <v>12566</v>
      </c>
      <c r="D26" s="29">
        <v>2024</v>
      </c>
      <c r="E26" s="30">
        <v>611.20000000000005</v>
      </c>
      <c r="F26" s="31"/>
    </row>
    <row r="27" spans="1:6" ht="25.5" x14ac:dyDescent="0.25">
      <c r="A27" s="26" t="s">
        <v>12532</v>
      </c>
      <c r="B27" s="27" t="s">
        <v>12569</v>
      </c>
      <c r="C27" s="28" t="s">
        <v>12568</v>
      </c>
      <c r="D27" s="29">
        <v>2024</v>
      </c>
      <c r="E27" s="30">
        <v>357.21</v>
      </c>
      <c r="F27" s="31"/>
    </row>
    <row r="28" spans="1:6" x14ac:dyDescent="0.25">
      <c r="A28" s="26" t="s">
        <v>12532</v>
      </c>
      <c r="B28" s="27" t="s">
        <v>12571</v>
      </c>
      <c r="C28" s="28" t="s">
        <v>12570</v>
      </c>
      <c r="D28" s="29">
        <v>2024</v>
      </c>
      <c r="E28" s="30">
        <v>733.07</v>
      </c>
      <c r="F28" s="31"/>
    </row>
    <row r="29" spans="1:6" ht="25.5" x14ac:dyDescent="0.25">
      <c r="A29" s="26" t="s">
        <v>12532</v>
      </c>
      <c r="B29" s="27" t="s">
        <v>12573</v>
      </c>
      <c r="C29" s="28" t="s">
        <v>12572</v>
      </c>
      <c r="D29" s="29">
        <v>2024</v>
      </c>
      <c r="E29" s="30">
        <v>338.54</v>
      </c>
      <c r="F29" s="31"/>
    </row>
    <row r="30" spans="1:6" x14ac:dyDescent="0.25">
      <c r="A30" s="26" t="s">
        <v>12532</v>
      </c>
      <c r="B30" s="27" t="s">
        <v>12575</v>
      </c>
      <c r="C30" s="28" t="s">
        <v>12574</v>
      </c>
      <c r="D30" s="29">
        <v>2024</v>
      </c>
      <c r="E30" s="30">
        <v>188.14</v>
      </c>
      <c r="F30" s="31"/>
    </row>
    <row r="31" spans="1:6" x14ac:dyDescent="0.25">
      <c r="A31" s="26" t="s">
        <v>12532</v>
      </c>
      <c r="B31" s="27" t="s">
        <v>12577</v>
      </c>
      <c r="C31" s="28" t="s">
        <v>12576</v>
      </c>
      <c r="D31" s="29">
        <v>2024</v>
      </c>
      <c r="E31" s="30">
        <v>1572.49</v>
      </c>
      <c r="F31" s="31"/>
    </row>
    <row r="32" spans="1:6" x14ac:dyDescent="0.25">
      <c r="A32" s="26" t="s">
        <v>12532</v>
      </c>
      <c r="B32" s="27" t="s">
        <v>12579</v>
      </c>
      <c r="C32" s="28" t="s">
        <v>12578</v>
      </c>
      <c r="D32" s="29">
        <v>2024</v>
      </c>
      <c r="E32" s="30">
        <v>2685.89</v>
      </c>
      <c r="F32" s="31"/>
    </row>
    <row r="33" spans="1:6" x14ac:dyDescent="0.25">
      <c r="A33" s="26" t="s">
        <v>12532</v>
      </c>
      <c r="B33" s="27" t="s">
        <v>12581</v>
      </c>
      <c r="C33" s="28" t="s">
        <v>12580</v>
      </c>
      <c r="D33" s="29">
        <v>2024</v>
      </c>
      <c r="E33" s="30">
        <v>636.61</v>
      </c>
      <c r="F33" s="31"/>
    </row>
    <row r="34" spans="1:6" ht="25.5" x14ac:dyDescent="0.25">
      <c r="A34" s="26" t="s">
        <v>12532</v>
      </c>
      <c r="B34" s="27" t="s">
        <v>12583</v>
      </c>
      <c r="C34" s="28" t="s">
        <v>12582</v>
      </c>
      <c r="D34" s="29">
        <v>2024</v>
      </c>
      <c r="E34" s="30">
        <v>226.84</v>
      </c>
      <c r="F34" s="31"/>
    </row>
    <row r="35" spans="1:6" ht="25.5" x14ac:dyDescent="0.25">
      <c r="A35" s="26" t="s">
        <v>12532</v>
      </c>
      <c r="B35" s="27" t="s">
        <v>12585</v>
      </c>
      <c r="C35" s="28" t="s">
        <v>12584</v>
      </c>
      <c r="D35" s="29">
        <v>2024</v>
      </c>
      <c r="E35" s="30">
        <v>230.38</v>
      </c>
      <c r="F35" s="31"/>
    </row>
    <row r="36" spans="1:6" x14ac:dyDescent="0.25">
      <c r="A36" s="26" t="s">
        <v>12532</v>
      </c>
      <c r="B36" s="27" t="s">
        <v>12587</v>
      </c>
      <c r="C36" s="28" t="s">
        <v>12586</v>
      </c>
      <c r="D36" s="29">
        <v>2024</v>
      </c>
      <c r="E36" s="30">
        <v>77.459999999999994</v>
      </c>
      <c r="F36" s="31"/>
    </row>
    <row r="37" spans="1:6" x14ac:dyDescent="0.25">
      <c r="A37" s="26" t="s">
        <v>12532</v>
      </c>
      <c r="B37" s="27" t="s">
        <v>12589</v>
      </c>
      <c r="C37" s="28" t="s">
        <v>12588</v>
      </c>
      <c r="D37" s="29">
        <v>2024</v>
      </c>
      <c r="E37" s="30">
        <v>201.82</v>
      </c>
      <c r="F37" s="31"/>
    </row>
    <row r="38" spans="1:6" ht="25.5" x14ac:dyDescent="0.25">
      <c r="A38" s="26" t="s">
        <v>12532</v>
      </c>
      <c r="B38" s="27" t="s">
        <v>12591</v>
      </c>
      <c r="C38" s="28" t="s">
        <v>12590</v>
      </c>
      <c r="D38" s="29">
        <v>2024</v>
      </c>
      <c r="E38" s="30">
        <v>799.33</v>
      </c>
      <c r="F38" s="31"/>
    </row>
    <row r="39" spans="1:6" ht="25.5" x14ac:dyDescent="0.25">
      <c r="A39" s="26" t="s">
        <v>12532</v>
      </c>
      <c r="B39" s="27" t="s">
        <v>12593</v>
      </c>
      <c r="C39" s="28" t="s">
        <v>12592</v>
      </c>
      <c r="D39" s="29">
        <v>2024</v>
      </c>
      <c r="E39" s="30">
        <v>1187.03</v>
      </c>
      <c r="F39" s="31"/>
    </row>
    <row r="40" spans="1:6" ht="25.5" x14ac:dyDescent="0.25">
      <c r="A40" s="26" t="s">
        <v>12532</v>
      </c>
      <c r="B40" s="27" t="s">
        <v>12595</v>
      </c>
      <c r="C40" s="28" t="s">
        <v>12594</v>
      </c>
      <c r="D40" s="29">
        <v>2024</v>
      </c>
      <c r="E40" s="30">
        <v>996.74</v>
      </c>
      <c r="F40" s="31"/>
    </row>
    <row r="41" spans="1:6" ht="25.5" x14ac:dyDescent="0.25">
      <c r="A41" s="26" t="s">
        <v>12532</v>
      </c>
      <c r="B41" s="27" t="s">
        <v>12597</v>
      </c>
      <c r="C41" s="28" t="s">
        <v>12596</v>
      </c>
      <c r="D41" s="29">
        <v>2024</v>
      </c>
      <c r="E41" s="30">
        <v>1379.1</v>
      </c>
      <c r="F41" s="31"/>
    </row>
    <row r="42" spans="1:6" x14ac:dyDescent="0.25">
      <c r="A42" s="26" t="s">
        <v>12532</v>
      </c>
      <c r="B42" s="27" t="s">
        <v>12599</v>
      </c>
      <c r="C42" s="28" t="s">
        <v>12598</v>
      </c>
      <c r="D42" s="29">
        <v>2024</v>
      </c>
      <c r="E42" s="30">
        <v>86.93</v>
      </c>
      <c r="F42" s="31"/>
    </row>
    <row r="43" spans="1:6" x14ac:dyDescent="0.25">
      <c r="A43" s="26" t="s">
        <v>12532</v>
      </c>
      <c r="B43" s="27" t="s">
        <v>12601</v>
      </c>
      <c r="C43" s="28" t="s">
        <v>12600</v>
      </c>
      <c r="D43" s="29">
        <v>2024</v>
      </c>
      <c r="E43" s="30">
        <v>177.99</v>
      </c>
      <c r="F43" s="31"/>
    </row>
    <row r="44" spans="1:6" x14ac:dyDescent="0.25">
      <c r="A44" s="26" t="s">
        <v>12532</v>
      </c>
      <c r="B44" s="27" t="s">
        <v>12603</v>
      </c>
      <c r="C44" s="28" t="s">
        <v>12602</v>
      </c>
      <c r="D44" s="29">
        <v>2024</v>
      </c>
      <c r="E44" s="30">
        <v>112.88</v>
      </c>
      <c r="F44" s="31"/>
    </row>
    <row r="45" spans="1:6" x14ac:dyDescent="0.25">
      <c r="A45" s="26" t="s">
        <v>12532</v>
      </c>
      <c r="B45" s="27" t="s">
        <v>12605</v>
      </c>
      <c r="C45" s="28" t="s">
        <v>12604</v>
      </c>
      <c r="D45" s="29">
        <v>2024</v>
      </c>
      <c r="E45" s="30">
        <v>517.66</v>
      </c>
      <c r="F45" s="31"/>
    </row>
    <row r="46" spans="1:6" x14ac:dyDescent="0.25">
      <c r="A46" s="26" t="s">
        <v>12532</v>
      </c>
      <c r="B46" s="27" t="s">
        <v>12607</v>
      </c>
      <c r="C46" s="28" t="s">
        <v>12606</v>
      </c>
      <c r="D46" s="29">
        <v>2024</v>
      </c>
      <c r="E46" s="30">
        <v>164.22</v>
      </c>
      <c r="F46" s="31"/>
    </row>
    <row r="47" spans="1:6" x14ac:dyDescent="0.25">
      <c r="A47" s="26" t="s">
        <v>12532</v>
      </c>
      <c r="B47" s="27" t="s">
        <v>12609</v>
      </c>
      <c r="C47" s="28" t="s">
        <v>12608</v>
      </c>
      <c r="D47" s="29">
        <v>2024</v>
      </c>
      <c r="E47" s="30">
        <v>196.55</v>
      </c>
      <c r="F47" s="31"/>
    </row>
    <row r="48" spans="1:6" ht="25.5" x14ac:dyDescent="0.25">
      <c r="A48" s="26" t="s">
        <v>12532</v>
      </c>
      <c r="B48" s="27" t="s">
        <v>12611</v>
      </c>
      <c r="C48" s="28" t="s">
        <v>12610</v>
      </c>
      <c r="D48" s="29">
        <v>2024</v>
      </c>
      <c r="E48" s="30">
        <v>298.39</v>
      </c>
      <c r="F48" s="31"/>
    </row>
    <row r="49" spans="1:6" ht="25.5" x14ac:dyDescent="0.25">
      <c r="A49" s="26" t="s">
        <v>12532</v>
      </c>
      <c r="B49" s="27" t="s">
        <v>12613</v>
      </c>
      <c r="C49" s="28" t="s">
        <v>12612</v>
      </c>
      <c r="D49" s="29">
        <v>2024</v>
      </c>
      <c r="E49" s="30">
        <v>203.08</v>
      </c>
      <c r="F49" s="31"/>
    </row>
    <row r="50" spans="1:6" x14ac:dyDescent="0.25">
      <c r="A50" s="26" t="s">
        <v>12532</v>
      </c>
      <c r="B50" s="27" t="s">
        <v>12615</v>
      </c>
      <c r="C50" s="28" t="s">
        <v>12614</v>
      </c>
      <c r="D50" s="29">
        <v>2024</v>
      </c>
      <c r="E50" s="30">
        <v>328.55</v>
      </c>
      <c r="F50" s="31"/>
    </row>
    <row r="51" spans="1:6" ht="25.5" x14ac:dyDescent="0.25">
      <c r="A51" s="26" t="s">
        <v>12532</v>
      </c>
      <c r="B51" s="27" t="s">
        <v>12617</v>
      </c>
      <c r="C51" s="28" t="s">
        <v>12616</v>
      </c>
      <c r="D51" s="29">
        <v>2024</v>
      </c>
      <c r="E51" s="30">
        <v>643.20000000000005</v>
      </c>
      <c r="F51" s="31"/>
    </row>
    <row r="52" spans="1:6" x14ac:dyDescent="0.25">
      <c r="A52" s="26" t="s">
        <v>12532</v>
      </c>
      <c r="B52" s="27" t="s">
        <v>12619</v>
      </c>
      <c r="C52" s="28" t="s">
        <v>12618</v>
      </c>
      <c r="D52" s="29">
        <v>2024</v>
      </c>
      <c r="E52" s="30">
        <v>245.04</v>
      </c>
      <c r="F52" s="31"/>
    </row>
    <row r="53" spans="1:6" ht="25.5" x14ac:dyDescent="0.25">
      <c r="A53" s="26" t="s">
        <v>12532</v>
      </c>
      <c r="B53" s="27" t="s">
        <v>12621</v>
      </c>
      <c r="C53" s="28" t="s">
        <v>12620</v>
      </c>
      <c r="D53" s="29">
        <v>2024</v>
      </c>
      <c r="E53" s="30">
        <v>4294.74</v>
      </c>
      <c r="F53" s="31"/>
    </row>
    <row r="54" spans="1:6" x14ac:dyDescent="0.25">
      <c r="A54" s="26" t="s">
        <v>12532</v>
      </c>
      <c r="B54" s="27" t="s">
        <v>12623</v>
      </c>
      <c r="C54" s="28" t="s">
        <v>12622</v>
      </c>
      <c r="D54" s="29">
        <v>2024</v>
      </c>
      <c r="E54" s="30">
        <v>250.81</v>
      </c>
      <c r="F54" s="31"/>
    </row>
    <row r="55" spans="1:6" x14ac:dyDescent="0.25">
      <c r="A55" s="26" t="s">
        <v>12532</v>
      </c>
      <c r="B55" s="27" t="s">
        <v>12625</v>
      </c>
      <c r="C55" s="28" t="s">
        <v>12624</v>
      </c>
      <c r="D55" s="29">
        <v>2024</v>
      </c>
      <c r="E55" s="30">
        <v>334.41</v>
      </c>
      <c r="F55" s="31"/>
    </row>
    <row r="56" spans="1:6" x14ac:dyDescent="0.25">
      <c r="A56" s="26" t="s">
        <v>12532</v>
      </c>
      <c r="B56" s="27" t="s">
        <v>12627</v>
      </c>
      <c r="C56" s="28" t="s">
        <v>12626</v>
      </c>
      <c r="D56" s="29">
        <v>2024</v>
      </c>
      <c r="E56" s="30">
        <v>678.98</v>
      </c>
      <c r="F56" s="31"/>
    </row>
    <row r="57" spans="1:6" x14ac:dyDescent="0.25">
      <c r="A57" s="26" t="s">
        <v>12532</v>
      </c>
      <c r="B57" s="27" t="s">
        <v>12629</v>
      </c>
      <c r="C57" s="28" t="s">
        <v>12628</v>
      </c>
      <c r="D57" s="29">
        <v>2024</v>
      </c>
      <c r="E57" s="30">
        <v>178.46</v>
      </c>
      <c r="F57" s="31"/>
    </row>
    <row r="58" spans="1:6" x14ac:dyDescent="0.25">
      <c r="A58" s="26" t="s">
        <v>12532</v>
      </c>
      <c r="B58" s="27" t="s">
        <v>12631</v>
      </c>
      <c r="C58" s="28" t="s">
        <v>12630</v>
      </c>
      <c r="D58" s="29">
        <v>2024</v>
      </c>
      <c r="E58" s="30">
        <v>314.56</v>
      </c>
      <c r="F58" s="31"/>
    </row>
    <row r="59" spans="1:6" x14ac:dyDescent="0.25">
      <c r="A59" s="26" t="s">
        <v>12532</v>
      </c>
      <c r="B59" s="27" t="s">
        <v>12633</v>
      </c>
      <c r="C59" s="28" t="s">
        <v>12632</v>
      </c>
      <c r="D59" s="29">
        <v>2024</v>
      </c>
      <c r="E59" s="30">
        <v>1087.56</v>
      </c>
      <c r="F59" s="31"/>
    </row>
    <row r="60" spans="1:6" x14ac:dyDescent="0.25">
      <c r="A60" s="26" t="s">
        <v>12532</v>
      </c>
      <c r="B60" s="27" t="s">
        <v>12635</v>
      </c>
      <c r="C60" s="28" t="s">
        <v>12634</v>
      </c>
      <c r="D60" s="29">
        <v>2024</v>
      </c>
      <c r="E60" s="30">
        <v>566.74</v>
      </c>
      <c r="F60" s="31"/>
    </row>
    <row r="61" spans="1:6" x14ac:dyDescent="0.25">
      <c r="A61" s="26" t="s">
        <v>12532</v>
      </c>
      <c r="B61" s="27" t="s">
        <v>12637</v>
      </c>
      <c r="C61" s="28" t="s">
        <v>12636</v>
      </c>
      <c r="D61" s="29">
        <v>2024</v>
      </c>
      <c r="E61" s="30">
        <v>362.78</v>
      </c>
      <c r="F61" s="31"/>
    </row>
    <row r="62" spans="1:6" x14ac:dyDescent="0.25">
      <c r="A62" s="26" t="s">
        <v>12532</v>
      </c>
      <c r="B62" s="27" t="s">
        <v>12639</v>
      </c>
      <c r="C62" s="28" t="s">
        <v>12638</v>
      </c>
      <c r="D62" s="29">
        <v>2024</v>
      </c>
      <c r="E62" s="30">
        <v>483.27</v>
      </c>
      <c r="F62" s="31"/>
    </row>
    <row r="63" spans="1:6" x14ac:dyDescent="0.25">
      <c r="A63" s="26" t="s">
        <v>12532</v>
      </c>
      <c r="B63" s="27" t="s">
        <v>12641</v>
      </c>
      <c r="C63" s="28" t="s">
        <v>12640</v>
      </c>
      <c r="D63" s="29">
        <v>2024</v>
      </c>
      <c r="E63" s="30">
        <v>155.1</v>
      </c>
      <c r="F63" s="31"/>
    </row>
    <row r="64" spans="1:6" x14ac:dyDescent="0.25">
      <c r="A64" s="26" t="s">
        <v>12532</v>
      </c>
      <c r="B64" s="27" t="s">
        <v>12643</v>
      </c>
      <c r="C64" s="28" t="s">
        <v>12642</v>
      </c>
      <c r="D64" s="29">
        <v>2024</v>
      </c>
      <c r="E64" s="30">
        <v>162.27000000000001</v>
      </c>
      <c r="F64" s="31"/>
    </row>
    <row r="65" spans="1:6" x14ac:dyDescent="0.25">
      <c r="A65" s="26" t="s">
        <v>12532</v>
      </c>
      <c r="B65" s="27" t="s">
        <v>12645</v>
      </c>
      <c r="C65" s="28" t="s">
        <v>12644</v>
      </c>
      <c r="D65" s="29">
        <v>2024</v>
      </c>
      <c r="E65" s="30">
        <v>60.23</v>
      </c>
      <c r="F65" s="31"/>
    </row>
    <row r="66" spans="1:6" x14ac:dyDescent="0.25">
      <c r="A66" s="26" t="s">
        <v>12532</v>
      </c>
      <c r="B66" s="27" t="s">
        <v>12647</v>
      </c>
      <c r="C66" s="28" t="s">
        <v>12646</v>
      </c>
      <c r="D66" s="29">
        <v>2024</v>
      </c>
      <c r="E66" s="30">
        <v>134.61000000000001</v>
      </c>
      <c r="F66" s="31"/>
    </row>
    <row r="67" spans="1:6" x14ac:dyDescent="0.25">
      <c r="A67" s="26" t="s">
        <v>12532</v>
      </c>
      <c r="B67" s="27" t="s">
        <v>12649</v>
      </c>
      <c r="C67" s="28" t="s">
        <v>12648</v>
      </c>
      <c r="D67" s="29">
        <v>2024</v>
      </c>
      <c r="E67" s="30">
        <v>361.65</v>
      </c>
      <c r="F67" s="31"/>
    </row>
    <row r="68" spans="1:6" x14ac:dyDescent="0.25">
      <c r="A68" s="26" t="s">
        <v>12532</v>
      </c>
      <c r="B68" s="27" t="s">
        <v>12651</v>
      </c>
      <c r="C68" s="28" t="s">
        <v>12650</v>
      </c>
      <c r="D68" s="29">
        <v>2024</v>
      </c>
      <c r="E68" s="30">
        <v>206.16</v>
      </c>
      <c r="F68" s="31"/>
    </row>
    <row r="69" spans="1:6" ht="25.5" x14ac:dyDescent="0.25">
      <c r="A69" s="26" t="s">
        <v>12532</v>
      </c>
      <c r="B69" s="27" t="s">
        <v>12653</v>
      </c>
      <c r="C69" s="28" t="s">
        <v>12652</v>
      </c>
      <c r="D69" s="29">
        <v>2024</v>
      </c>
      <c r="E69" s="30">
        <v>220.77</v>
      </c>
      <c r="F69" s="31"/>
    </row>
    <row r="70" spans="1:6" x14ac:dyDescent="0.25">
      <c r="A70" s="26" t="s">
        <v>12532</v>
      </c>
      <c r="B70" s="27" t="s">
        <v>12655</v>
      </c>
      <c r="C70" s="28" t="s">
        <v>12654</v>
      </c>
      <c r="D70" s="29">
        <v>2024</v>
      </c>
      <c r="E70" s="30">
        <v>619.01</v>
      </c>
      <c r="F70" s="31"/>
    </row>
    <row r="71" spans="1:6" x14ac:dyDescent="0.25">
      <c r="A71" s="26" t="s">
        <v>12532</v>
      </c>
      <c r="B71" s="27" t="s">
        <v>12657</v>
      </c>
      <c r="C71" s="28" t="s">
        <v>12656</v>
      </c>
      <c r="D71" s="29">
        <v>2024</v>
      </c>
      <c r="E71" s="30">
        <v>343.27</v>
      </c>
      <c r="F71" s="31"/>
    </row>
    <row r="72" spans="1:6" x14ac:dyDescent="0.25">
      <c r="A72" s="26" t="s">
        <v>12532</v>
      </c>
      <c r="B72" s="27" t="s">
        <v>12659</v>
      </c>
      <c r="C72" s="28" t="s">
        <v>12658</v>
      </c>
      <c r="D72" s="29">
        <v>2024</v>
      </c>
      <c r="E72" s="30">
        <v>1219.6500000000001</v>
      </c>
      <c r="F72" s="31"/>
    </row>
    <row r="73" spans="1:6" ht="25.5" x14ac:dyDescent="0.25">
      <c r="A73" s="26" t="s">
        <v>12532</v>
      </c>
      <c r="B73" s="27" t="s">
        <v>12661</v>
      </c>
      <c r="C73" s="28" t="s">
        <v>12660</v>
      </c>
      <c r="D73" s="29">
        <v>2024</v>
      </c>
      <c r="E73" s="30">
        <v>131.58000000000001</v>
      </c>
      <c r="F73" s="31"/>
    </row>
    <row r="74" spans="1:6" ht="25.5" x14ac:dyDescent="0.25">
      <c r="A74" s="26" t="s">
        <v>12532</v>
      </c>
      <c r="B74" s="27" t="s">
        <v>12663</v>
      </c>
      <c r="C74" s="28" t="s">
        <v>12662</v>
      </c>
      <c r="D74" s="29">
        <v>2024</v>
      </c>
      <c r="E74" s="30">
        <v>100.47</v>
      </c>
      <c r="F74" s="31"/>
    </row>
    <row r="75" spans="1:6" x14ac:dyDescent="0.25">
      <c r="A75" s="26" t="s">
        <v>12532</v>
      </c>
      <c r="B75" s="27" t="s">
        <v>12665</v>
      </c>
      <c r="C75" s="28" t="s">
        <v>12664</v>
      </c>
      <c r="D75" s="29">
        <v>2024</v>
      </c>
      <c r="E75" s="30">
        <v>1229.5</v>
      </c>
      <c r="F75" s="31"/>
    </row>
    <row r="76" spans="1:6" x14ac:dyDescent="0.25">
      <c r="A76" s="26" t="s">
        <v>12532</v>
      </c>
      <c r="B76" s="27" t="s">
        <v>12667</v>
      </c>
      <c r="C76" s="28" t="s">
        <v>12666</v>
      </c>
      <c r="D76" s="29">
        <v>2024</v>
      </c>
      <c r="E76" s="30">
        <v>211.77</v>
      </c>
      <c r="F76" s="31"/>
    </row>
    <row r="77" spans="1:6" x14ac:dyDescent="0.25">
      <c r="A77" s="26" t="s">
        <v>12532</v>
      </c>
      <c r="B77" s="27" t="s">
        <v>12669</v>
      </c>
      <c r="C77" s="28" t="s">
        <v>12668</v>
      </c>
      <c r="D77" s="29">
        <v>2024</v>
      </c>
      <c r="E77" s="30">
        <v>399.82</v>
      </c>
      <c r="F77" s="31"/>
    </row>
    <row r="78" spans="1:6" x14ac:dyDescent="0.25">
      <c r="A78" s="26" t="s">
        <v>12532</v>
      </c>
      <c r="B78" s="27" t="s">
        <v>12671</v>
      </c>
      <c r="C78" s="28" t="s">
        <v>12670</v>
      </c>
      <c r="D78" s="29">
        <v>2024</v>
      </c>
      <c r="E78" s="30">
        <v>5833.53</v>
      </c>
      <c r="F78" s="31"/>
    </row>
    <row r="79" spans="1:6" x14ac:dyDescent="0.25">
      <c r="A79" s="26" t="s">
        <v>12532</v>
      </c>
      <c r="B79" s="27" t="s">
        <v>12673</v>
      </c>
      <c r="C79" s="28" t="s">
        <v>12672</v>
      </c>
      <c r="D79" s="29">
        <v>2024</v>
      </c>
      <c r="E79" s="30">
        <v>224.35</v>
      </c>
      <c r="F79" s="31"/>
    </row>
    <row r="80" spans="1:6" x14ac:dyDescent="0.25">
      <c r="A80" s="26" t="s">
        <v>12532</v>
      </c>
      <c r="B80" s="27" t="s">
        <v>12675</v>
      </c>
      <c r="C80" s="28" t="s">
        <v>12674</v>
      </c>
      <c r="D80" s="29">
        <v>2024</v>
      </c>
      <c r="E80" s="30">
        <v>186.3</v>
      </c>
      <c r="F80" s="31"/>
    </row>
    <row r="81" spans="1:6" x14ac:dyDescent="0.25">
      <c r="A81" s="26" t="s">
        <v>12532</v>
      </c>
      <c r="B81" s="27" t="s">
        <v>12677</v>
      </c>
      <c r="C81" s="28" t="s">
        <v>12676</v>
      </c>
      <c r="D81" s="29">
        <v>2024</v>
      </c>
      <c r="E81" s="30">
        <v>67.010000000000005</v>
      </c>
      <c r="F81" s="31"/>
    </row>
    <row r="82" spans="1:6" x14ac:dyDescent="0.25">
      <c r="A82" s="26" t="s">
        <v>12532</v>
      </c>
      <c r="B82" s="27" t="s">
        <v>12679</v>
      </c>
      <c r="C82" s="28" t="s">
        <v>12678</v>
      </c>
      <c r="D82" s="29">
        <v>2024</v>
      </c>
      <c r="E82" s="30">
        <v>109.79</v>
      </c>
      <c r="F82" s="31"/>
    </row>
    <row r="83" spans="1:6" x14ac:dyDescent="0.25">
      <c r="A83" s="26" t="s">
        <v>12532</v>
      </c>
      <c r="B83" s="27" t="s">
        <v>12681</v>
      </c>
      <c r="C83" s="28" t="s">
        <v>12680</v>
      </c>
      <c r="D83" s="29">
        <v>2024</v>
      </c>
      <c r="E83" s="30">
        <v>204.93</v>
      </c>
      <c r="F83" s="31"/>
    </row>
    <row r="84" spans="1:6" x14ac:dyDescent="0.25">
      <c r="A84" s="26" t="s">
        <v>12532</v>
      </c>
      <c r="B84" s="27" t="s">
        <v>12683</v>
      </c>
      <c r="C84" s="28" t="s">
        <v>12682</v>
      </c>
      <c r="D84" s="29">
        <v>2024</v>
      </c>
      <c r="E84" s="30">
        <v>435.12</v>
      </c>
      <c r="F84" s="31"/>
    </row>
    <row r="85" spans="1:6" x14ac:dyDescent="0.25">
      <c r="A85" s="26" t="s">
        <v>12532</v>
      </c>
      <c r="B85" s="27" t="s">
        <v>12685</v>
      </c>
      <c r="C85" s="28" t="s">
        <v>12684</v>
      </c>
      <c r="D85" s="29">
        <v>2024</v>
      </c>
      <c r="E85" s="30">
        <v>280.38</v>
      </c>
      <c r="F85" s="31"/>
    </row>
    <row r="86" spans="1:6" x14ac:dyDescent="0.25">
      <c r="A86" s="26" t="s">
        <v>12532</v>
      </c>
      <c r="B86" s="27" t="s">
        <v>12687</v>
      </c>
      <c r="C86" s="28" t="s">
        <v>12686</v>
      </c>
      <c r="D86" s="29">
        <v>2024</v>
      </c>
      <c r="E86" s="30">
        <v>185.81</v>
      </c>
      <c r="F86" s="31"/>
    </row>
    <row r="87" spans="1:6" x14ac:dyDescent="0.25">
      <c r="A87" s="26" t="s">
        <v>12532</v>
      </c>
      <c r="B87" s="27" t="s">
        <v>12689</v>
      </c>
      <c r="C87" s="28" t="s">
        <v>12688</v>
      </c>
      <c r="D87" s="29">
        <v>2024</v>
      </c>
      <c r="E87" s="30">
        <v>282.12</v>
      </c>
      <c r="F87" s="31"/>
    </row>
    <row r="88" spans="1:6" x14ac:dyDescent="0.25">
      <c r="A88" s="26" t="s">
        <v>12532</v>
      </c>
      <c r="B88" s="27" t="s">
        <v>12691</v>
      </c>
      <c r="C88" s="28" t="s">
        <v>12690</v>
      </c>
      <c r="D88" s="29">
        <v>2024</v>
      </c>
      <c r="E88" s="30">
        <v>120.23</v>
      </c>
      <c r="F88" s="31"/>
    </row>
    <row r="89" spans="1:6" x14ac:dyDescent="0.25">
      <c r="A89" s="26" t="s">
        <v>12532</v>
      </c>
      <c r="B89" s="27" t="s">
        <v>12693</v>
      </c>
      <c r="C89" s="28" t="s">
        <v>12692</v>
      </c>
      <c r="D89" s="29">
        <v>2024</v>
      </c>
      <c r="E89" s="30">
        <v>291.77999999999997</v>
      </c>
      <c r="F89" s="31"/>
    </row>
    <row r="90" spans="1:6" x14ac:dyDescent="0.25">
      <c r="A90" s="26" t="s">
        <v>12532</v>
      </c>
      <c r="B90" s="27" t="s">
        <v>12695</v>
      </c>
      <c r="C90" s="28" t="s">
        <v>12694</v>
      </c>
      <c r="D90" s="29">
        <v>2024</v>
      </c>
      <c r="E90" s="30">
        <v>330.99</v>
      </c>
      <c r="F90" s="31"/>
    </row>
    <row r="91" spans="1:6" x14ac:dyDescent="0.25">
      <c r="A91" s="26" t="s">
        <v>12532</v>
      </c>
      <c r="B91" s="27" t="s">
        <v>12697</v>
      </c>
      <c r="C91" s="28" t="s">
        <v>12696</v>
      </c>
      <c r="D91" s="29">
        <v>2024</v>
      </c>
      <c r="E91" s="30">
        <v>248.73</v>
      </c>
      <c r="F91" s="31"/>
    </row>
    <row r="92" spans="1:6" x14ac:dyDescent="0.25">
      <c r="A92" s="26" t="s">
        <v>12532</v>
      </c>
      <c r="B92" s="27" t="s">
        <v>12699</v>
      </c>
      <c r="C92" s="28" t="s">
        <v>12698</v>
      </c>
      <c r="D92" s="29">
        <v>2024</v>
      </c>
      <c r="E92" s="30">
        <v>350.8</v>
      </c>
      <c r="F92" s="31"/>
    </row>
    <row r="93" spans="1:6" x14ac:dyDescent="0.25">
      <c r="A93" s="26" t="s">
        <v>12532</v>
      </c>
      <c r="B93" s="27" t="s">
        <v>12701</v>
      </c>
      <c r="C93" s="28" t="s">
        <v>12700</v>
      </c>
      <c r="D93" s="29">
        <v>2024</v>
      </c>
      <c r="E93" s="30">
        <v>334.81</v>
      </c>
      <c r="F93" s="31"/>
    </row>
    <row r="94" spans="1:6" x14ac:dyDescent="0.25">
      <c r="A94" s="26" t="s">
        <v>12532</v>
      </c>
      <c r="B94" s="27" t="s">
        <v>12703</v>
      </c>
      <c r="C94" s="28" t="s">
        <v>12702</v>
      </c>
      <c r="D94" s="29">
        <v>2024</v>
      </c>
      <c r="E94" s="30">
        <v>203.92</v>
      </c>
      <c r="F94" s="31"/>
    </row>
    <row r="95" spans="1:6" x14ac:dyDescent="0.25">
      <c r="A95" s="26" t="s">
        <v>12532</v>
      </c>
      <c r="B95" s="27" t="s">
        <v>12705</v>
      </c>
      <c r="C95" s="28" t="s">
        <v>12704</v>
      </c>
      <c r="D95" s="29">
        <v>2024</v>
      </c>
      <c r="E95" s="30">
        <v>143.63</v>
      </c>
      <c r="F95" s="31"/>
    </row>
    <row r="96" spans="1:6" x14ac:dyDescent="0.25">
      <c r="A96" s="26" t="s">
        <v>12532</v>
      </c>
      <c r="B96" s="27" t="s">
        <v>12707</v>
      </c>
      <c r="C96" s="28" t="s">
        <v>12706</v>
      </c>
      <c r="D96" s="29">
        <v>2024</v>
      </c>
      <c r="E96" s="30">
        <v>298.47000000000003</v>
      </c>
      <c r="F96" s="31"/>
    </row>
    <row r="97" spans="1:6" x14ac:dyDescent="0.25">
      <c r="A97" s="26" t="s">
        <v>12532</v>
      </c>
      <c r="B97" s="27" t="s">
        <v>12709</v>
      </c>
      <c r="C97" s="28" t="s">
        <v>12708</v>
      </c>
      <c r="D97" s="29">
        <v>2024</v>
      </c>
      <c r="E97" s="30">
        <v>199.97</v>
      </c>
      <c r="F97" s="31"/>
    </row>
    <row r="98" spans="1:6" x14ac:dyDescent="0.25">
      <c r="A98" s="26" t="s">
        <v>12532</v>
      </c>
      <c r="B98" s="27" t="s">
        <v>12711</v>
      </c>
      <c r="C98" s="28" t="s">
        <v>12710</v>
      </c>
      <c r="D98" s="29">
        <v>2024</v>
      </c>
      <c r="E98" s="30">
        <v>262.33</v>
      </c>
      <c r="F98" s="31"/>
    </row>
    <row r="99" spans="1:6" x14ac:dyDescent="0.25">
      <c r="A99" s="26" t="s">
        <v>12532</v>
      </c>
      <c r="B99" s="27" t="s">
        <v>12713</v>
      </c>
      <c r="C99" s="28" t="s">
        <v>12712</v>
      </c>
      <c r="D99" s="29">
        <v>2024</v>
      </c>
      <c r="E99" s="30">
        <v>341.54</v>
      </c>
      <c r="F99" s="31"/>
    </row>
    <row r="100" spans="1:6" x14ac:dyDescent="0.25">
      <c r="A100" s="26" t="s">
        <v>12532</v>
      </c>
      <c r="B100" s="27" t="s">
        <v>12715</v>
      </c>
      <c r="C100" s="28" t="s">
        <v>12714</v>
      </c>
      <c r="D100" s="29">
        <v>2024</v>
      </c>
      <c r="E100" s="30">
        <v>49.54</v>
      </c>
      <c r="F100" s="31"/>
    </row>
    <row r="101" spans="1:6" x14ac:dyDescent="0.25">
      <c r="A101" s="26" t="s">
        <v>12532</v>
      </c>
      <c r="B101" s="27" t="s">
        <v>12717</v>
      </c>
      <c r="C101" s="28" t="s">
        <v>12716</v>
      </c>
      <c r="D101" s="29">
        <v>2024</v>
      </c>
      <c r="E101" s="30">
        <v>126.01</v>
      </c>
      <c r="F101" s="31"/>
    </row>
    <row r="102" spans="1:6" x14ac:dyDescent="0.25">
      <c r="A102" s="26" t="s">
        <v>12532</v>
      </c>
      <c r="B102" s="27" t="s">
        <v>12719</v>
      </c>
      <c r="C102" s="28" t="s">
        <v>12718</v>
      </c>
      <c r="D102" s="29">
        <v>2024</v>
      </c>
      <c r="E102" s="30">
        <v>228.22</v>
      </c>
      <c r="F102" s="31"/>
    </row>
    <row r="103" spans="1:6" x14ac:dyDescent="0.25">
      <c r="A103" s="26" t="s">
        <v>12532</v>
      </c>
      <c r="B103" s="27" t="s">
        <v>12721</v>
      </c>
      <c r="C103" s="28" t="s">
        <v>12720</v>
      </c>
      <c r="D103" s="29">
        <v>2024</v>
      </c>
      <c r="E103" s="30">
        <v>255.66</v>
      </c>
      <c r="F103" s="31"/>
    </row>
    <row r="104" spans="1:6" x14ac:dyDescent="0.25">
      <c r="A104" s="26" t="s">
        <v>12532</v>
      </c>
      <c r="B104" s="27" t="s">
        <v>12723</v>
      </c>
      <c r="C104" s="28" t="s">
        <v>12722</v>
      </c>
      <c r="D104" s="29">
        <v>2024</v>
      </c>
      <c r="E104" s="30">
        <v>57.2</v>
      </c>
      <c r="F104" s="31"/>
    </row>
    <row r="105" spans="1:6" x14ac:dyDescent="0.25">
      <c r="A105" s="26" t="s">
        <v>12532</v>
      </c>
      <c r="B105" s="27" t="s">
        <v>12725</v>
      </c>
      <c r="C105" s="28" t="s">
        <v>12724</v>
      </c>
      <c r="D105" s="29">
        <v>2024</v>
      </c>
      <c r="E105" s="30">
        <v>62.05</v>
      </c>
      <c r="F105" s="31"/>
    </row>
    <row r="106" spans="1:6" x14ac:dyDescent="0.25">
      <c r="A106" s="26" t="s">
        <v>12532</v>
      </c>
      <c r="B106" s="27" t="s">
        <v>12727</v>
      </c>
      <c r="C106" s="28" t="s">
        <v>12726</v>
      </c>
      <c r="D106" s="29">
        <v>2024</v>
      </c>
      <c r="E106" s="30">
        <v>134.88</v>
      </c>
      <c r="F106" s="31"/>
    </row>
    <row r="107" spans="1:6" x14ac:dyDescent="0.25">
      <c r="A107" s="26" t="s">
        <v>12532</v>
      </c>
      <c r="B107" s="27" t="s">
        <v>12729</v>
      </c>
      <c r="C107" s="28" t="s">
        <v>12728</v>
      </c>
      <c r="D107" s="29">
        <v>2024</v>
      </c>
      <c r="E107" s="30">
        <v>281.58999999999997</v>
      </c>
      <c r="F107" s="31"/>
    </row>
    <row r="108" spans="1:6" x14ac:dyDescent="0.25">
      <c r="A108" s="26" t="s">
        <v>12532</v>
      </c>
      <c r="B108" s="27" t="s">
        <v>12731</v>
      </c>
      <c r="C108" s="28" t="s">
        <v>12730</v>
      </c>
      <c r="D108" s="29">
        <v>2024</v>
      </c>
      <c r="E108" s="30">
        <v>75.55</v>
      </c>
      <c r="F108" s="31"/>
    </row>
    <row r="109" spans="1:6" x14ac:dyDescent="0.25">
      <c r="A109" s="26" t="s">
        <v>12532</v>
      </c>
      <c r="B109" s="27" t="s">
        <v>12733</v>
      </c>
      <c r="C109" s="28" t="s">
        <v>12732</v>
      </c>
      <c r="D109" s="29">
        <v>2024</v>
      </c>
      <c r="E109" s="30">
        <v>162.44999999999999</v>
      </c>
      <c r="F109" s="31"/>
    </row>
    <row r="110" spans="1:6" x14ac:dyDescent="0.25">
      <c r="A110" s="26" t="s">
        <v>12532</v>
      </c>
      <c r="B110" s="27" t="s">
        <v>12735</v>
      </c>
      <c r="C110" s="28" t="s">
        <v>12734</v>
      </c>
      <c r="D110" s="29">
        <v>2024</v>
      </c>
      <c r="E110" s="30">
        <v>119.26</v>
      </c>
      <c r="F110" s="31"/>
    </row>
    <row r="111" spans="1:6" x14ac:dyDescent="0.25">
      <c r="A111" s="26" t="s">
        <v>12532</v>
      </c>
      <c r="B111" s="27" t="s">
        <v>12737</v>
      </c>
      <c r="C111" s="28" t="s">
        <v>12736</v>
      </c>
      <c r="D111" s="29">
        <v>2024</v>
      </c>
      <c r="E111" s="30">
        <v>79.09</v>
      </c>
      <c r="F111" s="31"/>
    </row>
    <row r="112" spans="1:6" ht="25.5" x14ac:dyDescent="0.25">
      <c r="A112" s="26" t="s">
        <v>12532</v>
      </c>
      <c r="B112" s="27" t="s">
        <v>12739</v>
      </c>
      <c r="C112" s="28" t="s">
        <v>12738</v>
      </c>
      <c r="D112" s="29">
        <v>2024</v>
      </c>
      <c r="E112" s="30">
        <v>92.96</v>
      </c>
      <c r="F112" s="31"/>
    </row>
    <row r="113" spans="1:6" ht="25.5" x14ac:dyDescent="0.25">
      <c r="A113" s="26" t="s">
        <v>12532</v>
      </c>
      <c r="B113" s="27" t="s">
        <v>12741</v>
      </c>
      <c r="C113" s="28" t="s">
        <v>12740</v>
      </c>
      <c r="D113" s="29">
        <v>2024</v>
      </c>
      <c r="E113" s="30">
        <v>85.01</v>
      </c>
      <c r="F113" s="31"/>
    </row>
    <row r="114" spans="1:6" ht="25.5" x14ac:dyDescent="0.25">
      <c r="A114" s="26" t="s">
        <v>12532</v>
      </c>
      <c r="B114" s="27" t="s">
        <v>12743</v>
      </c>
      <c r="C114" s="28" t="s">
        <v>12742</v>
      </c>
      <c r="D114" s="29">
        <v>2024</v>
      </c>
      <c r="E114" s="30">
        <v>86</v>
      </c>
      <c r="F114" s="31"/>
    </row>
    <row r="115" spans="1:6" x14ac:dyDescent="0.25">
      <c r="A115" s="26" t="s">
        <v>12532</v>
      </c>
      <c r="B115" s="27" t="s">
        <v>12745</v>
      </c>
      <c r="C115" s="28" t="s">
        <v>12744</v>
      </c>
      <c r="D115" s="29">
        <v>2024</v>
      </c>
      <c r="E115" s="30">
        <v>79.92</v>
      </c>
      <c r="F115" s="31"/>
    </row>
    <row r="116" spans="1:6" x14ac:dyDescent="0.25">
      <c r="A116" s="26" t="s">
        <v>12532</v>
      </c>
      <c r="B116" s="27" t="s">
        <v>12747</v>
      </c>
      <c r="C116" s="28" t="s">
        <v>12746</v>
      </c>
      <c r="D116" s="29">
        <v>2024</v>
      </c>
      <c r="E116" s="30">
        <v>89.27</v>
      </c>
      <c r="F116" s="31"/>
    </row>
    <row r="117" spans="1:6" ht="25.5" x14ac:dyDescent="0.25">
      <c r="A117" s="26" t="s">
        <v>12532</v>
      </c>
      <c r="B117" s="27" t="s">
        <v>12749</v>
      </c>
      <c r="C117" s="28" t="s">
        <v>12748</v>
      </c>
      <c r="D117" s="29">
        <v>2024</v>
      </c>
      <c r="E117" s="30">
        <v>205.03</v>
      </c>
      <c r="F117" s="31"/>
    </row>
    <row r="118" spans="1:6" ht="25.5" x14ac:dyDescent="0.25">
      <c r="A118" s="26" t="s">
        <v>12532</v>
      </c>
      <c r="B118" s="27" t="s">
        <v>12751</v>
      </c>
      <c r="C118" s="28" t="s">
        <v>12750</v>
      </c>
      <c r="D118" s="29">
        <v>2024</v>
      </c>
      <c r="E118" s="30">
        <v>261.20999999999998</v>
      </c>
      <c r="F118" s="31"/>
    </row>
    <row r="119" spans="1:6" x14ac:dyDescent="0.25">
      <c r="A119" s="26" t="s">
        <v>12532</v>
      </c>
      <c r="B119" s="27" t="s">
        <v>12753</v>
      </c>
      <c r="C119" s="28" t="s">
        <v>12752</v>
      </c>
      <c r="D119" s="29">
        <v>2024</v>
      </c>
      <c r="E119" s="30">
        <v>27.28</v>
      </c>
      <c r="F119" s="31"/>
    </row>
    <row r="120" spans="1:6" x14ac:dyDescent="0.25">
      <c r="A120" s="26" t="s">
        <v>12532</v>
      </c>
      <c r="B120" s="27" t="s">
        <v>12755</v>
      </c>
      <c r="C120" s="28" t="s">
        <v>12754</v>
      </c>
      <c r="D120" s="29">
        <v>2024</v>
      </c>
      <c r="E120" s="30">
        <v>57.63</v>
      </c>
      <c r="F120" s="31"/>
    </row>
    <row r="121" spans="1:6" x14ac:dyDescent="0.25">
      <c r="A121" s="26" t="s">
        <v>12532</v>
      </c>
      <c r="B121" s="27" t="s">
        <v>12757</v>
      </c>
      <c r="C121" s="28" t="s">
        <v>12756</v>
      </c>
      <c r="D121" s="29">
        <v>2024</v>
      </c>
      <c r="E121" s="30">
        <v>175.92</v>
      </c>
      <c r="F121" s="31"/>
    </row>
    <row r="122" spans="1:6" x14ac:dyDescent="0.25">
      <c r="A122" s="26" t="s">
        <v>12532</v>
      </c>
      <c r="B122" s="27" t="s">
        <v>12759</v>
      </c>
      <c r="C122" s="28" t="s">
        <v>12758</v>
      </c>
      <c r="D122" s="29">
        <v>2024</v>
      </c>
      <c r="E122" s="30">
        <v>263.88</v>
      </c>
      <c r="F122" s="31"/>
    </row>
    <row r="123" spans="1:6" x14ac:dyDescent="0.25">
      <c r="A123" s="26" t="s">
        <v>12532</v>
      </c>
      <c r="B123" s="27" t="s">
        <v>12761</v>
      </c>
      <c r="C123" s="28" t="s">
        <v>12760</v>
      </c>
      <c r="D123" s="29">
        <v>2024</v>
      </c>
      <c r="E123" s="30">
        <v>229.99</v>
      </c>
      <c r="F123" s="31"/>
    </row>
    <row r="124" spans="1:6" x14ac:dyDescent="0.25">
      <c r="A124" s="26" t="s">
        <v>12532</v>
      </c>
      <c r="B124" s="27" t="s">
        <v>12763</v>
      </c>
      <c r="C124" s="28" t="s">
        <v>12762</v>
      </c>
      <c r="D124" s="29">
        <v>2024</v>
      </c>
      <c r="E124" s="30">
        <v>28.94</v>
      </c>
      <c r="F124" s="31"/>
    </row>
    <row r="125" spans="1:6" ht="25.5" x14ac:dyDescent="0.25">
      <c r="A125" s="26" t="s">
        <v>12532</v>
      </c>
      <c r="B125" s="27" t="s">
        <v>12765</v>
      </c>
      <c r="C125" s="28" t="s">
        <v>12764</v>
      </c>
      <c r="D125" s="29">
        <v>2024</v>
      </c>
      <c r="E125" s="30">
        <v>771.14</v>
      </c>
      <c r="F125" s="31"/>
    </row>
    <row r="126" spans="1:6" ht="25.5" x14ac:dyDescent="0.25">
      <c r="A126" s="26" t="s">
        <v>12532</v>
      </c>
      <c r="B126" s="27" t="s">
        <v>12767</v>
      </c>
      <c r="C126" s="28" t="s">
        <v>12766</v>
      </c>
      <c r="D126" s="29">
        <v>2024</v>
      </c>
      <c r="E126" s="30">
        <v>326.33999999999997</v>
      </c>
      <c r="F126" s="31"/>
    </row>
    <row r="127" spans="1:6" x14ac:dyDescent="0.25">
      <c r="A127" s="26" t="s">
        <v>12532</v>
      </c>
      <c r="B127" s="27" t="s">
        <v>12769</v>
      </c>
      <c r="C127" s="28" t="s">
        <v>12768</v>
      </c>
      <c r="D127" s="29">
        <v>2024</v>
      </c>
      <c r="E127" s="30">
        <v>127.48</v>
      </c>
      <c r="F127" s="31"/>
    </row>
    <row r="128" spans="1:6" x14ac:dyDescent="0.25">
      <c r="A128" s="26" t="s">
        <v>12532</v>
      </c>
      <c r="B128" s="27" t="s">
        <v>12771</v>
      </c>
      <c r="C128" s="28" t="s">
        <v>12770</v>
      </c>
      <c r="D128" s="29">
        <v>2024</v>
      </c>
      <c r="E128" s="30">
        <v>215.64</v>
      </c>
      <c r="F128" s="31"/>
    </row>
    <row r="129" spans="1:6" ht="25.5" x14ac:dyDescent="0.25">
      <c r="A129" s="26" t="s">
        <v>12532</v>
      </c>
      <c r="B129" s="27" t="s">
        <v>12773</v>
      </c>
      <c r="C129" s="28" t="s">
        <v>12772</v>
      </c>
      <c r="D129" s="29">
        <v>2024</v>
      </c>
      <c r="E129" s="30">
        <v>56.89</v>
      </c>
      <c r="F129" s="31"/>
    </row>
    <row r="130" spans="1:6" ht="25.5" x14ac:dyDescent="0.25">
      <c r="A130" s="26" t="s">
        <v>12532</v>
      </c>
      <c r="B130" s="27" t="s">
        <v>12775</v>
      </c>
      <c r="C130" s="28" t="s">
        <v>12774</v>
      </c>
      <c r="D130" s="29">
        <v>2024</v>
      </c>
      <c r="E130" s="30">
        <v>78.099999999999994</v>
      </c>
      <c r="F130" s="31"/>
    </row>
    <row r="131" spans="1:6" ht="25.5" x14ac:dyDescent="0.25">
      <c r="A131" s="26" t="s">
        <v>12532</v>
      </c>
      <c r="B131" s="27" t="s">
        <v>12777</v>
      </c>
      <c r="C131" s="28" t="s">
        <v>12776</v>
      </c>
      <c r="D131" s="29">
        <v>2024</v>
      </c>
      <c r="E131" s="30">
        <v>139.99</v>
      </c>
      <c r="F131" s="31"/>
    </row>
    <row r="132" spans="1:6" ht="25.5" x14ac:dyDescent="0.25">
      <c r="A132" s="26" t="s">
        <v>12532</v>
      </c>
      <c r="B132" s="27" t="s">
        <v>12779</v>
      </c>
      <c r="C132" s="28" t="s">
        <v>12778</v>
      </c>
      <c r="D132" s="29">
        <v>2024</v>
      </c>
      <c r="E132" s="30">
        <v>168.44</v>
      </c>
      <c r="F132" s="31"/>
    </row>
    <row r="133" spans="1:6" x14ac:dyDescent="0.25">
      <c r="A133" s="26" t="s">
        <v>12532</v>
      </c>
      <c r="B133" s="27" t="s">
        <v>12781</v>
      </c>
      <c r="C133" s="28" t="s">
        <v>12780</v>
      </c>
      <c r="D133" s="29">
        <v>2024</v>
      </c>
      <c r="E133" s="30">
        <v>170.79</v>
      </c>
      <c r="F133" s="31"/>
    </row>
    <row r="134" spans="1:6" x14ac:dyDescent="0.25">
      <c r="A134" s="26" t="s">
        <v>12532</v>
      </c>
      <c r="B134" s="27" t="s">
        <v>12783</v>
      </c>
      <c r="C134" s="28" t="s">
        <v>12782</v>
      </c>
      <c r="D134" s="29">
        <v>2024</v>
      </c>
      <c r="E134" s="30">
        <v>769.42</v>
      </c>
      <c r="F134" s="31"/>
    </row>
    <row r="135" spans="1:6" x14ac:dyDescent="0.25">
      <c r="A135" s="26" t="s">
        <v>12532</v>
      </c>
      <c r="B135" s="27" t="s">
        <v>12785</v>
      </c>
      <c r="C135" s="28" t="s">
        <v>12784</v>
      </c>
      <c r="D135" s="29">
        <v>2024</v>
      </c>
      <c r="E135" s="30">
        <v>569.41999999999996</v>
      </c>
      <c r="F135" s="31"/>
    </row>
    <row r="136" spans="1:6" ht="25.5" x14ac:dyDescent="0.25">
      <c r="A136" s="26" t="s">
        <v>12532</v>
      </c>
      <c r="B136" s="27" t="s">
        <v>12787</v>
      </c>
      <c r="C136" s="28" t="s">
        <v>12786</v>
      </c>
      <c r="D136" s="29">
        <v>2024</v>
      </c>
      <c r="E136" s="30">
        <v>210.97</v>
      </c>
      <c r="F136" s="31"/>
    </row>
    <row r="137" spans="1:6" x14ac:dyDescent="0.25">
      <c r="A137" s="26" t="s">
        <v>12532</v>
      </c>
      <c r="B137" s="27" t="s">
        <v>12789</v>
      </c>
      <c r="C137" s="28" t="s">
        <v>12788</v>
      </c>
      <c r="D137" s="29">
        <v>2024</v>
      </c>
      <c r="E137" s="30">
        <v>579.61</v>
      </c>
      <c r="F137" s="31"/>
    </row>
    <row r="138" spans="1:6" x14ac:dyDescent="0.25">
      <c r="A138" s="26" t="s">
        <v>12532</v>
      </c>
      <c r="B138" s="27" t="s">
        <v>12791</v>
      </c>
      <c r="C138" s="28" t="s">
        <v>12790</v>
      </c>
      <c r="D138" s="29">
        <v>2024</v>
      </c>
      <c r="E138" s="30">
        <v>143.35</v>
      </c>
      <c r="F138" s="31"/>
    </row>
    <row r="139" spans="1:6" ht="25.5" x14ac:dyDescent="0.25">
      <c r="A139" s="26" t="s">
        <v>12532</v>
      </c>
      <c r="B139" s="27" t="s">
        <v>12793</v>
      </c>
      <c r="C139" s="28" t="s">
        <v>12792</v>
      </c>
      <c r="D139" s="29">
        <v>2024</v>
      </c>
      <c r="E139" s="30">
        <v>359.57</v>
      </c>
      <c r="F139" s="31"/>
    </row>
    <row r="140" spans="1:6" x14ac:dyDescent="0.25">
      <c r="A140" s="26" t="s">
        <v>12532</v>
      </c>
      <c r="B140" s="27" t="s">
        <v>12795</v>
      </c>
      <c r="C140" s="28" t="s">
        <v>12794</v>
      </c>
      <c r="D140" s="29">
        <v>2024</v>
      </c>
      <c r="E140" s="30">
        <v>543.77</v>
      </c>
      <c r="F140" s="31"/>
    </row>
    <row r="141" spans="1:6" ht="25.5" x14ac:dyDescent="0.25">
      <c r="A141" s="26" t="s">
        <v>12532</v>
      </c>
      <c r="B141" s="27" t="s">
        <v>12797</v>
      </c>
      <c r="C141" s="28" t="s">
        <v>12796</v>
      </c>
      <c r="D141" s="29">
        <v>2024</v>
      </c>
      <c r="E141" s="30">
        <v>172.91</v>
      </c>
      <c r="F141" s="31"/>
    </row>
    <row r="142" spans="1:6" ht="25.5" x14ac:dyDescent="0.25">
      <c r="A142" s="26" t="s">
        <v>12532</v>
      </c>
      <c r="B142" s="27" t="s">
        <v>12799</v>
      </c>
      <c r="C142" s="28" t="s">
        <v>12798</v>
      </c>
      <c r="D142" s="29">
        <v>2024</v>
      </c>
      <c r="E142" s="30">
        <v>144.75</v>
      </c>
      <c r="F142" s="31"/>
    </row>
    <row r="143" spans="1:6" x14ac:dyDescent="0.25">
      <c r="A143" s="26" t="s">
        <v>12532</v>
      </c>
      <c r="B143" s="27" t="s">
        <v>12801</v>
      </c>
      <c r="C143" s="28" t="s">
        <v>12800</v>
      </c>
      <c r="D143" s="29">
        <v>2024</v>
      </c>
      <c r="E143" s="30">
        <v>171.27</v>
      </c>
      <c r="F143" s="31"/>
    </row>
    <row r="144" spans="1:6" x14ac:dyDescent="0.25">
      <c r="A144" s="26" t="s">
        <v>12532</v>
      </c>
      <c r="B144" s="27" t="s">
        <v>12803</v>
      </c>
      <c r="C144" s="28" t="s">
        <v>12802</v>
      </c>
      <c r="D144" s="29">
        <v>2024</v>
      </c>
      <c r="E144" s="30">
        <v>219.22</v>
      </c>
      <c r="F144" s="31"/>
    </row>
    <row r="145" spans="1:6" ht="25.5" x14ac:dyDescent="0.25">
      <c r="A145" s="26" t="s">
        <v>12532</v>
      </c>
      <c r="B145" s="27" t="s">
        <v>12805</v>
      </c>
      <c r="C145" s="28" t="s">
        <v>12804</v>
      </c>
      <c r="D145" s="29">
        <v>2024</v>
      </c>
      <c r="E145" s="30">
        <v>427.97</v>
      </c>
      <c r="F145" s="31"/>
    </row>
    <row r="146" spans="1:6" x14ac:dyDescent="0.25">
      <c r="A146" s="26" t="s">
        <v>12532</v>
      </c>
      <c r="B146" s="27" t="s">
        <v>12807</v>
      </c>
      <c r="C146" s="28" t="s">
        <v>12806</v>
      </c>
      <c r="D146" s="29">
        <v>2024</v>
      </c>
      <c r="E146" s="30">
        <v>604.6</v>
      </c>
      <c r="F146" s="31"/>
    </row>
    <row r="147" spans="1:6" x14ac:dyDescent="0.25">
      <c r="A147" s="26" t="s">
        <v>12532</v>
      </c>
      <c r="B147" s="27" t="s">
        <v>12809</v>
      </c>
      <c r="C147" s="28" t="s">
        <v>12808</v>
      </c>
      <c r="D147" s="29">
        <v>2024</v>
      </c>
      <c r="E147" s="30">
        <v>965.07</v>
      </c>
      <c r="F147" s="31"/>
    </row>
    <row r="148" spans="1:6" x14ac:dyDescent="0.25">
      <c r="A148" s="26" t="s">
        <v>12532</v>
      </c>
      <c r="B148" s="27" t="s">
        <v>12811</v>
      </c>
      <c r="C148" s="28" t="s">
        <v>12810</v>
      </c>
      <c r="D148" s="29">
        <v>2024</v>
      </c>
      <c r="E148" s="30">
        <v>427.97</v>
      </c>
      <c r="F148" s="31"/>
    </row>
    <row r="149" spans="1:6" x14ac:dyDescent="0.25">
      <c r="A149" s="26" t="s">
        <v>12532</v>
      </c>
      <c r="B149" s="27" t="s">
        <v>12813</v>
      </c>
      <c r="C149" s="28" t="s">
        <v>12812</v>
      </c>
      <c r="D149" s="29">
        <v>2024</v>
      </c>
      <c r="E149" s="30">
        <v>3523.86</v>
      </c>
      <c r="F149" s="31"/>
    </row>
    <row r="150" spans="1:6" x14ac:dyDescent="0.25">
      <c r="A150" s="26" t="s">
        <v>12532</v>
      </c>
      <c r="B150" s="27" t="s">
        <v>12815</v>
      </c>
      <c r="C150" s="28" t="s">
        <v>12814</v>
      </c>
      <c r="D150" s="29">
        <v>2024</v>
      </c>
      <c r="E150" s="30">
        <v>5239.99</v>
      </c>
      <c r="F150" s="31"/>
    </row>
    <row r="151" spans="1:6" ht="25.5" x14ac:dyDescent="0.25">
      <c r="A151" s="26" t="s">
        <v>12532</v>
      </c>
      <c r="B151" s="27" t="s">
        <v>12817</v>
      </c>
      <c r="C151" s="28" t="s">
        <v>12816</v>
      </c>
      <c r="D151" s="29">
        <v>2024</v>
      </c>
      <c r="E151" s="30">
        <v>1143.6600000000001</v>
      </c>
      <c r="F151" s="31"/>
    </row>
    <row r="152" spans="1:6" ht="25.5" x14ac:dyDescent="0.25">
      <c r="A152" s="26" t="s">
        <v>12532</v>
      </c>
      <c r="B152" s="27" t="s">
        <v>12819</v>
      </c>
      <c r="C152" s="28" t="s">
        <v>12818</v>
      </c>
      <c r="D152" s="29">
        <v>2024</v>
      </c>
      <c r="E152" s="30">
        <v>376.82</v>
      </c>
      <c r="F152" s="31"/>
    </row>
    <row r="153" spans="1:6" ht="25.5" x14ac:dyDescent="0.25">
      <c r="A153" s="26" t="s">
        <v>12532</v>
      </c>
      <c r="B153" s="27" t="s">
        <v>12821</v>
      </c>
      <c r="C153" s="28" t="s">
        <v>12820</v>
      </c>
      <c r="D153" s="29">
        <v>2024</v>
      </c>
      <c r="E153" s="30">
        <v>595.20000000000005</v>
      </c>
      <c r="F153" s="31"/>
    </row>
    <row r="154" spans="1:6" ht="25.5" x14ac:dyDescent="0.25">
      <c r="A154" s="26" t="s">
        <v>12532</v>
      </c>
      <c r="B154" s="27" t="s">
        <v>12823</v>
      </c>
      <c r="C154" s="28" t="s">
        <v>12822</v>
      </c>
      <c r="D154" s="29">
        <v>2024</v>
      </c>
      <c r="E154" s="30">
        <v>1120.33</v>
      </c>
      <c r="F154" s="31"/>
    </row>
    <row r="155" spans="1:6" x14ac:dyDescent="0.25">
      <c r="A155" s="26" t="s">
        <v>12532</v>
      </c>
      <c r="B155" s="27" t="s">
        <v>12825</v>
      </c>
      <c r="C155" s="28" t="s">
        <v>12824</v>
      </c>
      <c r="D155" s="29">
        <v>2024</v>
      </c>
      <c r="E155" s="30">
        <v>1483.56</v>
      </c>
      <c r="F155" s="31"/>
    </row>
    <row r="156" spans="1:6" x14ac:dyDescent="0.25">
      <c r="A156" s="26" t="s">
        <v>12532</v>
      </c>
      <c r="B156" s="27" t="s">
        <v>12827</v>
      </c>
      <c r="C156" s="28" t="s">
        <v>12826</v>
      </c>
      <c r="D156" s="29">
        <v>2024</v>
      </c>
      <c r="E156" s="30">
        <v>3160.93</v>
      </c>
      <c r="F156" s="31"/>
    </row>
    <row r="157" spans="1:6" ht="25.5" x14ac:dyDescent="0.25">
      <c r="A157" s="26" t="s">
        <v>12532</v>
      </c>
      <c r="B157" s="27" t="s">
        <v>12829</v>
      </c>
      <c r="C157" s="28" t="s">
        <v>12828</v>
      </c>
      <c r="D157" s="29">
        <v>2024</v>
      </c>
      <c r="E157" s="30">
        <v>426.4</v>
      </c>
      <c r="F157" s="31"/>
    </row>
    <row r="158" spans="1:6" ht="25.5" x14ac:dyDescent="0.25">
      <c r="A158" s="26" t="s">
        <v>12532</v>
      </c>
      <c r="B158" s="27" t="s">
        <v>12831</v>
      </c>
      <c r="C158" s="28" t="s">
        <v>12830</v>
      </c>
      <c r="D158" s="29">
        <v>2024</v>
      </c>
      <c r="E158" s="30">
        <v>852.81</v>
      </c>
      <c r="F158" s="31"/>
    </row>
    <row r="159" spans="1:6" x14ac:dyDescent="0.25">
      <c r="A159" s="26" t="s">
        <v>12532</v>
      </c>
      <c r="B159" s="27" t="s">
        <v>12833</v>
      </c>
      <c r="C159" s="28" t="s">
        <v>12832</v>
      </c>
      <c r="D159" s="29">
        <v>2024</v>
      </c>
      <c r="E159" s="30">
        <v>32.24</v>
      </c>
      <c r="F159" s="31"/>
    </row>
    <row r="160" spans="1:6" x14ac:dyDescent="0.25">
      <c r="A160" s="26" t="s">
        <v>12532</v>
      </c>
      <c r="B160" s="27" t="s">
        <v>12835</v>
      </c>
      <c r="C160" s="28" t="s">
        <v>12834</v>
      </c>
      <c r="D160" s="29">
        <v>2024</v>
      </c>
      <c r="E160" s="30">
        <v>103.81</v>
      </c>
      <c r="F160" s="31"/>
    </row>
    <row r="161" spans="1:6" x14ac:dyDescent="0.25">
      <c r="A161" s="26" t="s">
        <v>12532</v>
      </c>
      <c r="B161" s="27" t="s">
        <v>12837</v>
      </c>
      <c r="C161" s="28" t="s">
        <v>12836</v>
      </c>
      <c r="D161" s="29">
        <v>2024</v>
      </c>
      <c r="E161" s="30">
        <v>42.81</v>
      </c>
      <c r="F161" s="31"/>
    </row>
    <row r="162" spans="1:6" x14ac:dyDescent="0.25">
      <c r="A162" s="26" t="s">
        <v>12532</v>
      </c>
      <c r="B162" s="27" t="s">
        <v>12839</v>
      </c>
      <c r="C162" s="28" t="s">
        <v>12838</v>
      </c>
      <c r="D162" s="29">
        <v>2024</v>
      </c>
      <c r="E162" s="30">
        <v>90.13</v>
      </c>
      <c r="F162" s="31"/>
    </row>
    <row r="163" spans="1:6" x14ac:dyDescent="0.25">
      <c r="A163" s="26" t="s">
        <v>12532</v>
      </c>
      <c r="B163" s="27" t="s">
        <v>12841</v>
      </c>
      <c r="C163" s="28" t="s">
        <v>12840</v>
      </c>
      <c r="D163" s="29">
        <v>2024</v>
      </c>
      <c r="E163" s="30">
        <v>126.2</v>
      </c>
      <c r="F163" s="31"/>
    </row>
    <row r="164" spans="1:6" x14ac:dyDescent="0.25">
      <c r="A164" s="26" t="s">
        <v>12532</v>
      </c>
      <c r="B164" s="27" t="s">
        <v>12843</v>
      </c>
      <c r="C164" s="28" t="s">
        <v>12842</v>
      </c>
      <c r="D164" s="29">
        <v>2024</v>
      </c>
      <c r="E164" s="30">
        <v>196.94</v>
      </c>
      <c r="F164" s="31"/>
    </row>
    <row r="165" spans="1:6" x14ac:dyDescent="0.25">
      <c r="A165" s="26" t="s">
        <v>12532</v>
      </c>
      <c r="B165" s="27" t="s">
        <v>12845</v>
      </c>
      <c r="C165" s="28" t="s">
        <v>12844</v>
      </c>
      <c r="D165" s="29">
        <v>2024</v>
      </c>
      <c r="E165" s="30">
        <v>253.17</v>
      </c>
      <c r="F165" s="31"/>
    </row>
    <row r="166" spans="1:6" ht="25.5" x14ac:dyDescent="0.25">
      <c r="A166" s="26" t="s">
        <v>12532</v>
      </c>
      <c r="B166" s="27" t="s">
        <v>12847</v>
      </c>
      <c r="C166" s="28" t="s">
        <v>12846</v>
      </c>
      <c r="D166" s="29">
        <v>2024</v>
      </c>
      <c r="E166" s="30">
        <v>3.39</v>
      </c>
      <c r="F166" s="31"/>
    </row>
    <row r="167" spans="1:6" x14ac:dyDescent="0.25">
      <c r="A167" s="26" t="s">
        <v>12532</v>
      </c>
      <c r="B167" s="27" t="s">
        <v>12849</v>
      </c>
      <c r="C167" s="28" t="s">
        <v>12848</v>
      </c>
      <c r="D167" s="29">
        <v>2024</v>
      </c>
      <c r="E167" s="30">
        <v>2.89</v>
      </c>
      <c r="F167" s="31"/>
    </row>
    <row r="168" spans="1:6" x14ac:dyDescent="0.25">
      <c r="A168" s="26" t="s">
        <v>12532</v>
      </c>
      <c r="B168" s="27" t="s">
        <v>12851</v>
      </c>
      <c r="C168" s="28" t="s">
        <v>12850</v>
      </c>
      <c r="D168" s="29">
        <v>2024</v>
      </c>
      <c r="E168" s="30">
        <v>5.98</v>
      </c>
      <c r="F168" s="31"/>
    </row>
    <row r="169" spans="1:6" x14ac:dyDescent="0.25">
      <c r="A169" s="26" t="s">
        <v>12532</v>
      </c>
      <c r="B169" s="27" t="s">
        <v>12853</v>
      </c>
      <c r="C169" s="28" t="s">
        <v>12852</v>
      </c>
      <c r="D169" s="29">
        <v>2024</v>
      </c>
      <c r="E169" s="30">
        <v>8.68</v>
      </c>
      <c r="F169" s="31"/>
    </row>
    <row r="170" spans="1:6" x14ac:dyDescent="0.25">
      <c r="A170" s="26" t="s">
        <v>12532</v>
      </c>
      <c r="B170" s="27" t="s">
        <v>12855</v>
      </c>
      <c r="C170" s="28" t="s">
        <v>12854</v>
      </c>
      <c r="D170" s="29">
        <v>2024</v>
      </c>
      <c r="E170" s="30">
        <v>1.08</v>
      </c>
      <c r="F170" s="31"/>
    </row>
    <row r="171" spans="1:6" x14ac:dyDescent="0.25">
      <c r="A171" s="26" t="s">
        <v>12532</v>
      </c>
      <c r="B171" s="27" t="s">
        <v>12857</v>
      </c>
      <c r="C171" s="28" t="s">
        <v>12856</v>
      </c>
      <c r="D171" s="29">
        <v>2024</v>
      </c>
      <c r="E171" s="30">
        <v>2.0699999999999998</v>
      </c>
      <c r="F171" s="31"/>
    </row>
    <row r="172" spans="1:6" x14ac:dyDescent="0.25">
      <c r="A172" s="26" t="s">
        <v>12532</v>
      </c>
      <c r="B172" s="27" t="s">
        <v>12859</v>
      </c>
      <c r="C172" s="28" t="s">
        <v>12858</v>
      </c>
      <c r="D172" s="29">
        <v>2024</v>
      </c>
      <c r="E172" s="30">
        <v>1.83</v>
      </c>
      <c r="F172" s="31"/>
    </row>
    <row r="173" spans="1:6" x14ac:dyDescent="0.25">
      <c r="A173" s="26" t="s">
        <v>12532</v>
      </c>
      <c r="B173" s="27" t="s">
        <v>12861</v>
      </c>
      <c r="C173" s="28" t="s">
        <v>12860</v>
      </c>
      <c r="D173" s="29">
        <v>2024</v>
      </c>
      <c r="E173" s="30">
        <v>6.3</v>
      </c>
      <c r="F173" s="31"/>
    </row>
    <row r="174" spans="1:6" x14ac:dyDescent="0.25">
      <c r="A174" s="26" t="s">
        <v>12532</v>
      </c>
      <c r="B174" s="27" t="s">
        <v>12863</v>
      </c>
      <c r="C174" s="28" t="s">
        <v>12862</v>
      </c>
      <c r="D174" s="29">
        <v>2024</v>
      </c>
      <c r="E174" s="30">
        <v>11.25</v>
      </c>
      <c r="F174" s="31"/>
    </row>
    <row r="175" spans="1:6" x14ac:dyDescent="0.25">
      <c r="A175" s="26" t="s">
        <v>12532</v>
      </c>
      <c r="B175" s="27" t="s">
        <v>12865</v>
      </c>
      <c r="C175" s="28" t="s">
        <v>12864</v>
      </c>
      <c r="D175" s="29">
        <v>2024</v>
      </c>
      <c r="E175" s="30">
        <v>41.02</v>
      </c>
      <c r="F175" s="31"/>
    </row>
    <row r="176" spans="1:6" x14ac:dyDescent="0.25">
      <c r="A176" s="26" t="s">
        <v>12532</v>
      </c>
      <c r="B176" s="27" t="s">
        <v>12867</v>
      </c>
      <c r="C176" s="28" t="s">
        <v>12866</v>
      </c>
      <c r="D176" s="29">
        <v>2024</v>
      </c>
      <c r="E176" s="30">
        <v>7.82</v>
      </c>
      <c r="F176" s="31"/>
    </row>
    <row r="177" spans="1:6" x14ac:dyDescent="0.25">
      <c r="A177" s="26" t="s">
        <v>12532</v>
      </c>
      <c r="B177" s="27" t="s">
        <v>12869</v>
      </c>
      <c r="C177" s="28" t="s">
        <v>12868</v>
      </c>
      <c r="D177" s="29">
        <v>2024</v>
      </c>
      <c r="E177" s="30">
        <v>81.08</v>
      </c>
      <c r="F177" s="31"/>
    </row>
    <row r="178" spans="1:6" x14ac:dyDescent="0.25">
      <c r="A178" s="26" t="s">
        <v>12532</v>
      </c>
      <c r="B178" s="27" t="s">
        <v>12871</v>
      </c>
      <c r="C178" s="28" t="s">
        <v>12870</v>
      </c>
      <c r="D178" s="29">
        <v>2024</v>
      </c>
      <c r="E178" s="30">
        <v>6.74</v>
      </c>
      <c r="F178" s="31"/>
    </row>
    <row r="179" spans="1:6" x14ac:dyDescent="0.25">
      <c r="A179" s="26" t="s">
        <v>12532</v>
      </c>
      <c r="B179" s="27" t="s">
        <v>12873</v>
      </c>
      <c r="C179" s="28" t="s">
        <v>12872</v>
      </c>
      <c r="D179" s="29">
        <v>2024</v>
      </c>
      <c r="E179" s="30">
        <v>0.24</v>
      </c>
      <c r="F179" s="31"/>
    </row>
    <row r="180" spans="1:6" x14ac:dyDescent="0.25">
      <c r="A180" s="26" t="s">
        <v>12532</v>
      </c>
      <c r="B180" s="27" t="s">
        <v>12875</v>
      </c>
      <c r="C180" s="28" t="s">
        <v>12874</v>
      </c>
      <c r="D180" s="29">
        <v>2024</v>
      </c>
      <c r="E180" s="30">
        <v>2.29</v>
      </c>
      <c r="F180" s="31"/>
    </row>
    <row r="181" spans="1:6" x14ac:dyDescent="0.25">
      <c r="A181" s="26" t="s">
        <v>12532</v>
      </c>
      <c r="B181" s="27" t="s">
        <v>12877</v>
      </c>
      <c r="C181" s="28" t="s">
        <v>12876</v>
      </c>
      <c r="D181" s="29">
        <v>2024</v>
      </c>
      <c r="E181" s="30">
        <v>3.17</v>
      </c>
      <c r="F181" s="31"/>
    </row>
    <row r="182" spans="1:6" x14ac:dyDescent="0.25">
      <c r="A182" s="26" t="s">
        <v>12532</v>
      </c>
      <c r="B182" s="27" t="s">
        <v>12879</v>
      </c>
      <c r="C182" s="28" t="s">
        <v>12878</v>
      </c>
      <c r="D182" s="29">
        <v>2024</v>
      </c>
      <c r="E182" s="30">
        <v>18.010000000000002</v>
      </c>
      <c r="F182" s="31"/>
    </row>
    <row r="183" spans="1:6" x14ac:dyDescent="0.25">
      <c r="A183" s="26" t="s">
        <v>12532</v>
      </c>
      <c r="B183" s="27" t="s">
        <v>12881</v>
      </c>
      <c r="C183" s="28" t="s">
        <v>12880</v>
      </c>
      <c r="D183" s="29">
        <v>2024</v>
      </c>
      <c r="E183" s="30">
        <v>21.97</v>
      </c>
      <c r="F183" s="31"/>
    </row>
    <row r="184" spans="1:6" x14ac:dyDescent="0.25">
      <c r="A184" s="26" t="s">
        <v>12532</v>
      </c>
      <c r="B184" s="27" t="s">
        <v>12883</v>
      </c>
      <c r="C184" s="28" t="s">
        <v>12882</v>
      </c>
      <c r="D184" s="29">
        <v>2024</v>
      </c>
      <c r="E184" s="30">
        <v>29.25</v>
      </c>
      <c r="F184" s="31"/>
    </row>
    <row r="185" spans="1:6" x14ac:dyDescent="0.25">
      <c r="A185" s="26" t="s">
        <v>12532</v>
      </c>
      <c r="B185" s="27" t="s">
        <v>12885</v>
      </c>
      <c r="C185" s="28" t="s">
        <v>12884</v>
      </c>
      <c r="D185" s="29">
        <v>2024</v>
      </c>
      <c r="E185" s="30">
        <v>43.03</v>
      </c>
      <c r="F185" s="31"/>
    </row>
    <row r="186" spans="1:6" x14ac:dyDescent="0.25">
      <c r="A186" s="26" t="s">
        <v>12532</v>
      </c>
      <c r="B186" s="27" t="s">
        <v>12887</v>
      </c>
      <c r="C186" s="28" t="s">
        <v>12886</v>
      </c>
      <c r="D186" s="29">
        <v>2024</v>
      </c>
      <c r="E186" s="30">
        <v>16.28</v>
      </c>
      <c r="F186" s="31"/>
    </row>
    <row r="187" spans="1:6" x14ac:dyDescent="0.25">
      <c r="A187" s="26" t="s">
        <v>12532</v>
      </c>
      <c r="B187" s="27" t="s">
        <v>12889</v>
      </c>
      <c r="C187" s="28" t="s">
        <v>12888</v>
      </c>
      <c r="D187" s="29">
        <v>2024</v>
      </c>
      <c r="E187" s="30">
        <v>51.28</v>
      </c>
      <c r="F187" s="31"/>
    </row>
    <row r="188" spans="1:6" x14ac:dyDescent="0.25">
      <c r="A188" s="26" t="s">
        <v>12532</v>
      </c>
      <c r="B188" s="27" t="s">
        <v>12891</v>
      </c>
      <c r="C188" s="28" t="s">
        <v>12890</v>
      </c>
      <c r="D188" s="29">
        <v>2024</v>
      </c>
      <c r="E188" s="30">
        <v>66.58</v>
      </c>
      <c r="F188" s="31"/>
    </row>
    <row r="189" spans="1:6" x14ac:dyDescent="0.25">
      <c r="A189" s="26" t="s">
        <v>12532</v>
      </c>
      <c r="B189" s="27" t="s">
        <v>12893</v>
      </c>
      <c r="C189" s="28" t="s">
        <v>12892</v>
      </c>
      <c r="D189" s="29">
        <v>2024</v>
      </c>
      <c r="E189" s="30">
        <v>101.44</v>
      </c>
      <c r="F189" s="31"/>
    </row>
    <row r="190" spans="1:6" x14ac:dyDescent="0.25">
      <c r="A190" s="26" t="s">
        <v>12532</v>
      </c>
      <c r="B190" s="27" t="s">
        <v>12895</v>
      </c>
      <c r="C190" s="28" t="s">
        <v>12894</v>
      </c>
      <c r="D190" s="29">
        <v>2024</v>
      </c>
      <c r="E190" s="30">
        <v>84.1</v>
      </c>
      <c r="F190" s="31"/>
    </row>
    <row r="191" spans="1:6" x14ac:dyDescent="0.25">
      <c r="A191" s="26" t="s">
        <v>12532</v>
      </c>
      <c r="B191" s="27" t="s">
        <v>12897</v>
      </c>
      <c r="C191" s="28" t="s">
        <v>12896</v>
      </c>
      <c r="D191" s="29">
        <v>2024</v>
      </c>
      <c r="E191" s="30">
        <v>9</v>
      </c>
      <c r="F191" s="31"/>
    </row>
    <row r="192" spans="1:6" x14ac:dyDescent="0.25">
      <c r="A192" s="26" t="s">
        <v>12532</v>
      </c>
      <c r="B192" s="27" t="s">
        <v>12899</v>
      </c>
      <c r="C192" s="28" t="s">
        <v>12898</v>
      </c>
      <c r="D192" s="29">
        <v>2024</v>
      </c>
      <c r="E192" s="30">
        <v>1.45</v>
      </c>
      <c r="F192" s="31"/>
    </row>
    <row r="193" spans="1:6" x14ac:dyDescent="0.25">
      <c r="A193" s="26" t="s">
        <v>12532</v>
      </c>
      <c r="B193" s="27" t="s">
        <v>12901</v>
      </c>
      <c r="C193" s="28" t="s">
        <v>12900</v>
      </c>
      <c r="D193" s="29">
        <v>2024</v>
      </c>
      <c r="E193" s="30">
        <v>1.08</v>
      </c>
      <c r="F193" s="31"/>
    </row>
    <row r="194" spans="1:6" x14ac:dyDescent="0.25">
      <c r="A194" s="26" t="s">
        <v>12532</v>
      </c>
      <c r="B194" s="27" t="s">
        <v>12903</v>
      </c>
      <c r="C194" s="28" t="s">
        <v>12902</v>
      </c>
      <c r="D194" s="29">
        <v>2024</v>
      </c>
      <c r="E194" s="30">
        <v>6.16</v>
      </c>
      <c r="F194" s="31"/>
    </row>
    <row r="195" spans="1:6" x14ac:dyDescent="0.25">
      <c r="A195" s="26" t="s">
        <v>12532</v>
      </c>
      <c r="B195" s="27" t="s">
        <v>12905</v>
      </c>
      <c r="C195" s="28" t="s">
        <v>12904</v>
      </c>
      <c r="D195" s="29">
        <v>2024</v>
      </c>
      <c r="E195" s="30">
        <v>1.52</v>
      </c>
      <c r="F195" s="31"/>
    </row>
    <row r="196" spans="1:6" x14ac:dyDescent="0.25">
      <c r="A196" s="26" t="s">
        <v>12532</v>
      </c>
      <c r="B196" s="27" t="s">
        <v>12907</v>
      </c>
      <c r="C196" s="28" t="s">
        <v>12906</v>
      </c>
      <c r="D196" s="29">
        <v>2024</v>
      </c>
      <c r="E196" s="30">
        <v>2.29</v>
      </c>
      <c r="F196" s="31"/>
    </row>
    <row r="197" spans="1:6" x14ac:dyDescent="0.25">
      <c r="A197" s="26" t="s">
        <v>12532</v>
      </c>
      <c r="B197" s="27" t="s">
        <v>12909</v>
      </c>
      <c r="C197" s="28" t="s">
        <v>12908</v>
      </c>
      <c r="D197" s="29">
        <v>2024</v>
      </c>
      <c r="E197" s="30">
        <v>6.25</v>
      </c>
      <c r="F197" s="31"/>
    </row>
    <row r="198" spans="1:6" x14ac:dyDescent="0.25">
      <c r="A198" s="26" t="s">
        <v>12532</v>
      </c>
      <c r="B198" s="27" t="s">
        <v>12911</v>
      </c>
      <c r="C198" s="28" t="s">
        <v>12910</v>
      </c>
      <c r="D198" s="29">
        <v>2024</v>
      </c>
      <c r="E198" s="30">
        <v>6.23</v>
      </c>
      <c r="F198" s="31"/>
    </row>
    <row r="199" spans="1:6" x14ac:dyDescent="0.25">
      <c r="A199" s="26" t="s">
        <v>12532</v>
      </c>
      <c r="B199" s="27" t="s">
        <v>12913</v>
      </c>
      <c r="C199" s="28" t="s">
        <v>12912</v>
      </c>
      <c r="D199" s="29">
        <v>2024</v>
      </c>
      <c r="E199" s="30">
        <v>19.940000000000001</v>
      </c>
      <c r="F199" s="31"/>
    </row>
    <row r="200" spans="1:6" x14ac:dyDescent="0.25">
      <c r="A200" s="26" t="s">
        <v>12532</v>
      </c>
      <c r="B200" s="27" t="s">
        <v>12915</v>
      </c>
      <c r="C200" s="28" t="s">
        <v>12914</v>
      </c>
      <c r="D200" s="29">
        <v>2024</v>
      </c>
      <c r="E200" s="30">
        <v>16.920000000000002</v>
      </c>
      <c r="F200" s="31"/>
    </row>
    <row r="201" spans="1:6" x14ac:dyDescent="0.25">
      <c r="A201" s="26" t="s">
        <v>12532</v>
      </c>
      <c r="B201" s="27" t="s">
        <v>12917</v>
      </c>
      <c r="C201" s="28" t="s">
        <v>12916</v>
      </c>
      <c r="D201" s="29">
        <v>2024</v>
      </c>
      <c r="E201" s="30">
        <v>52.46</v>
      </c>
      <c r="F201" s="31"/>
    </row>
    <row r="202" spans="1:6" x14ac:dyDescent="0.25">
      <c r="A202" s="26" t="s">
        <v>12532</v>
      </c>
      <c r="B202" s="27" t="s">
        <v>12919</v>
      </c>
      <c r="C202" s="28" t="s">
        <v>12918</v>
      </c>
      <c r="D202" s="29">
        <v>2024</v>
      </c>
      <c r="E202" s="30">
        <v>8.2100000000000009</v>
      </c>
      <c r="F202" s="31"/>
    </row>
    <row r="203" spans="1:6" x14ac:dyDescent="0.25">
      <c r="A203" s="26" t="s">
        <v>12532</v>
      </c>
      <c r="B203" s="27" t="s">
        <v>12921</v>
      </c>
      <c r="C203" s="28" t="s">
        <v>12920</v>
      </c>
      <c r="D203" s="29">
        <v>2024</v>
      </c>
      <c r="E203" s="30">
        <v>3.37</v>
      </c>
      <c r="F203" s="31"/>
    </row>
    <row r="204" spans="1:6" x14ac:dyDescent="0.25">
      <c r="A204" s="26" t="s">
        <v>12532</v>
      </c>
      <c r="B204" s="27" t="s">
        <v>12923</v>
      </c>
      <c r="C204" s="28" t="s">
        <v>12922</v>
      </c>
      <c r="D204" s="29">
        <v>2024</v>
      </c>
      <c r="E204" s="30">
        <v>7.69</v>
      </c>
      <c r="F204" s="31"/>
    </row>
    <row r="205" spans="1:6" x14ac:dyDescent="0.25">
      <c r="A205" s="26" t="s">
        <v>12532</v>
      </c>
      <c r="B205" s="27" t="s">
        <v>12925</v>
      </c>
      <c r="C205" s="28" t="s">
        <v>12924</v>
      </c>
      <c r="D205" s="29">
        <v>2024</v>
      </c>
      <c r="E205" s="30">
        <v>8</v>
      </c>
      <c r="F205" s="31"/>
    </row>
    <row r="206" spans="1:6" x14ac:dyDescent="0.25">
      <c r="A206" s="26" t="s">
        <v>12532</v>
      </c>
      <c r="B206" s="27" t="s">
        <v>12927</v>
      </c>
      <c r="C206" s="28" t="s">
        <v>12926</v>
      </c>
      <c r="D206" s="29">
        <v>2024</v>
      </c>
      <c r="E206" s="30">
        <v>40.590000000000003</v>
      </c>
      <c r="F206" s="31"/>
    </row>
    <row r="207" spans="1:6" x14ac:dyDescent="0.25">
      <c r="A207" s="26" t="s">
        <v>12532</v>
      </c>
      <c r="B207" s="27" t="s">
        <v>12929</v>
      </c>
      <c r="C207" s="28" t="s">
        <v>12928</v>
      </c>
      <c r="D207" s="29">
        <v>2024</v>
      </c>
      <c r="E207" s="30">
        <v>14.74</v>
      </c>
      <c r="F207" s="31"/>
    </row>
    <row r="208" spans="1:6" x14ac:dyDescent="0.25">
      <c r="A208" s="26" t="s">
        <v>12532</v>
      </c>
      <c r="B208" s="27" t="s">
        <v>12931</v>
      </c>
      <c r="C208" s="28" t="s">
        <v>12930</v>
      </c>
      <c r="D208" s="29">
        <v>2024</v>
      </c>
      <c r="E208" s="30">
        <v>58.07</v>
      </c>
      <c r="F208" s="31"/>
    </row>
    <row r="209" spans="1:6" x14ac:dyDescent="0.25">
      <c r="A209" s="26" t="s">
        <v>12532</v>
      </c>
      <c r="B209" s="27" t="s">
        <v>12933</v>
      </c>
      <c r="C209" s="28" t="s">
        <v>12932</v>
      </c>
      <c r="D209" s="29">
        <v>2024</v>
      </c>
      <c r="E209" s="30">
        <v>60.04</v>
      </c>
      <c r="F209" s="31"/>
    </row>
    <row r="210" spans="1:6" x14ac:dyDescent="0.25">
      <c r="A210" s="26" t="s">
        <v>12532</v>
      </c>
      <c r="B210" s="27" t="s">
        <v>12935</v>
      </c>
      <c r="C210" s="28" t="s">
        <v>12934</v>
      </c>
      <c r="D210" s="29">
        <v>2024</v>
      </c>
      <c r="E210" s="30">
        <v>3.06</v>
      </c>
      <c r="F210" s="31"/>
    </row>
    <row r="211" spans="1:6" x14ac:dyDescent="0.25">
      <c r="A211" s="26" t="s">
        <v>12532</v>
      </c>
      <c r="B211" s="27" t="s">
        <v>12937</v>
      </c>
      <c r="C211" s="28" t="s">
        <v>12936</v>
      </c>
      <c r="D211" s="29">
        <v>2024</v>
      </c>
      <c r="E211" s="30">
        <v>58.11</v>
      </c>
      <c r="F211" s="31"/>
    </row>
    <row r="212" spans="1:6" x14ac:dyDescent="0.25">
      <c r="A212" s="26" t="s">
        <v>12532</v>
      </c>
      <c r="B212" s="27" t="s">
        <v>12939</v>
      </c>
      <c r="C212" s="28" t="s">
        <v>12938</v>
      </c>
      <c r="D212" s="29">
        <v>2024</v>
      </c>
      <c r="E212" s="30">
        <v>3</v>
      </c>
      <c r="F212" s="31"/>
    </row>
    <row r="213" spans="1:6" x14ac:dyDescent="0.25">
      <c r="A213" s="26" t="s">
        <v>12532</v>
      </c>
      <c r="B213" s="27" t="s">
        <v>12941</v>
      </c>
      <c r="C213" s="28" t="s">
        <v>12940</v>
      </c>
      <c r="D213" s="29">
        <v>2024</v>
      </c>
      <c r="E213" s="30">
        <v>4.68</v>
      </c>
      <c r="F213" s="31"/>
    </row>
    <row r="214" spans="1:6" x14ac:dyDescent="0.25">
      <c r="A214" s="26" t="s">
        <v>12532</v>
      </c>
      <c r="B214" s="27" t="s">
        <v>12943</v>
      </c>
      <c r="C214" s="28" t="s">
        <v>12942</v>
      </c>
      <c r="D214" s="29">
        <v>2024</v>
      </c>
      <c r="E214" s="30">
        <v>2.23</v>
      </c>
      <c r="F214" s="31"/>
    </row>
    <row r="215" spans="1:6" ht="25.5" x14ac:dyDescent="0.25">
      <c r="A215" s="26" t="s">
        <v>12532</v>
      </c>
      <c r="B215" s="27" t="s">
        <v>12945</v>
      </c>
      <c r="C215" s="28" t="s">
        <v>12944</v>
      </c>
      <c r="D215" s="29">
        <v>2024</v>
      </c>
      <c r="E215" s="30">
        <v>2.2200000000000002</v>
      </c>
      <c r="F215" s="31"/>
    </row>
    <row r="216" spans="1:6" x14ac:dyDescent="0.25">
      <c r="A216" s="26" t="s">
        <v>12532</v>
      </c>
      <c r="B216" s="27" t="s">
        <v>12947</v>
      </c>
      <c r="C216" s="28" t="s">
        <v>12946</v>
      </c>
      <c r="D216" s="29">
        <v>2024</v>
      </c>
      <c r="E216" s="30">
        <v>6.77</v>
      </c>
      <c r="F216" s="31"/>
    </row>
    <row r="217" spans="1:6" x14ac:dyDescent="0.25">
      <c r="A217" s="26" t="s">
        <v>12532</v>
      </c>
      <c r="B217" s="27" t="s">
        <v>12949</v>
      </c>
      <c r="C217" s="28" t="s">
        <v>12948</v>
      </c>
      <c r="D217" s="29">
        <v>2024</v>
      </c>
      <c r="E217" s="30">
        <v>4.08</v>
      </c>
      <c r="F217" s="31"/>
    </row>
    <row r="218" spans="1:6" x14ac:dyDescent="0.25">
      <c r="A218" s="26" t="s">
        <v>12532</v>
      </c>
      <c r="B218" s="27" t="s">
        <v>12951</v>
      </c>
      <c r="C218" s="28" t="s">
        <v>12950</v>
      </c>
      <c r="D218" s="29">
        <v>2024</v>
      </c>
      <c r="E218" s="30">
        <v>23.28</v>
      </c>
      <c r="F218" s="31"/>
    </row>
    <row r="219" spans="1:6" x14ac:dyDescent="0.25">
      <c r="A219" s="26" t="s">
        <v>12532</v>
      </c>
      <c r="B219" s="27" t="s">
        <v>12953</v>
      </c>
      <c r="C219" s="28" t="s">
        <v>12952</v>
      </c>
      <c r="D219" s="29">
        <v>2024</v>
      </c>
      <c r="E219" s="30">
        <v>2.2200000000000002</v>
      </c>
      <c r="F219" s="31"/>
    </row>
    <row r="220" spans="1:6" x14ac:dyDescent="0.25">
      <c r="A220" s="26" t="s">
        <v>12532</v>
      </c>
      <c r="B220" s="27" t="s">
        <v>12955</v>
      </c>
      <c r="C220" s="28" t="s">
        <v>12954</v>
      </c>
      <c r="D220" s="29">
        <v>2024</v>
      </c>
      <c r="E220" s="30">
        <v>2.2999999999999998</v>
      </c>
      <c r="F220" s="31"/>
    </row>
    <row r="221" spans="1:6" x14ac:dyDescent="0.25">
      <c r="A221" s="26" t="s">
        <v>12532</v>
      </c>
      <c r="B221" s="27" t="s">
        <v>12957</v>
      </c>
      <c r="C221" s="28" t="s">
        <v>12956</v>
      </c>
      <c r="D221" s="29">
        <v>2024</v>
      </c>
      <c r="E221" s="30">
        <v>3.93</v>
      </c>
      <c r="F221" s="31"/>
    </row>
    <row r="222" spans="1:6" x14ac:dyDescent="0.25">
      <c r="A222" s="26" t="s">
        <v>12532</v>
      </c>
      <c r="B222" s="27" t="s">
        <v>12959</v>
      </c>
      <c r="C222" s="28" t="s">
        <v>12958</v>
      </c>
      <c r="D222" s="29">
        <v>2024</v>
      </c>
      <c r="E222" s="30">
        <v>2.3199999999999998</v>
      </c>
      <c r="F222" s="31"/>
    </row>
    <row r="223" spans="1:6" x14ac:dyDescent="0.25">
      <c r="A223" s="26" t="s">
        <v>12532</v>
      </c>
      <c r="B223" s="27" t="s">
        <v>12961</v>
      </c>
      <c r="C223" s="28" t="s">
        <v>12960</v>
      </c>
      <c r="D223" s="29">
        <v>2024</v>
      </c>
      <c r="E223" s="30">
        <v>2.2200000000000002</v>
      </c>
      <c r="F223" s="31"/>
    </row>
    <row r="224" spans="1:6" x14ac:dyDescent="0.25">
      <c r="A224" s="26" t="s">
        <v>12532</v>
      </c>
      <c r="B224" s="27" t="s">
        <v>12963</v>
      </c>
      <c r="C224" s="28" t="s">
        <v>12962</v>
      </c>
      <c r="D224" s="29">
        <v>2024</v>
      </c>
      <c r="E224" s="30">
        <v>8.8800000000000008</v>
      </c>
      <c r="F224" s="31"/>
    </row>
    <row r="225" spans="1:6" x14ac:dyDescent="0.25">
      <c r="A225" s="26" t="s">
        <v>12532</v>
      </c>
      <c r="B225" s="27" t="s">
        <v>12965</v>
      </c>
      <c r="C225" s="28" t="s">
        <v>12964</v>
      </c>
      <c r="D225" s="29">
        <v>2024</v>
      </c>
      <c r="E225" s="30">
        <v>17.53</v>
      </c>
      <c r="F225" s="31"/>
    </row>
    <row r="226" spans="1:6" x14ac:dyDescent="0.25">
      <c r="A226" s="26" t="s">
        <v>12532</v>
      </c>
      <c r="B226" s="27" t="s">
        <v>12967</v>
      </c>
      <c r="C226" s="28" t="s">
        <v>12966</v>
      </c>
      <c r="D226" s="29">
        <v>2024</v>
      </c>
      <c r="E226" s="30">
        <v>3.07</v>
      </c>
      <c r="F226" s="31"/>
    </row>
    <row r="227" spans="1:6" x14ac:dyDescent="0.25">
      <c r="A227" s="26" t="s">
        <v>12532</v>
      </c>
      <c r="B227" s="27" t="s">
        <v>12969</v>
      </c>
      <c r="C227" s="28" t="s">
        <v>12968</v>
      </c>
      <c r="D227" s="29">
        <v>2024</v>
      </c>
      <c r="E227" s="30">
        <v>19.21</v>
      </c>
      <c r="F227" s="31"/>
    </row>
    <row r="228" spans="1:6" x14ac:dyDescent="0.25">
      <c r="A228" s="26" t="s">
        <v>12532</v>
      </c>
      <c r="B228" s="27" t="s">
        <v>12971</v>
      </c>
      <c r="C228" s="28" t="s">
        <v>12970</v>
      </c>
      <c r="D228" s="29">
        <v>2024</v>
      </c>
      <c r="E228" s="30">
        <v>2.54</v>
      </c>
      <c r="F228" s="31"/>
    </row>
    <row r="229" spans="1:6" x14ac:dyDescent="0.25">
      <c r="A229" s="26" t="s">
        <v>12532</v>
      </c>
      <c r="B229" s="27" t="s">
        <v>12973</v>
      </c>
      <c r="C229" s="28" t="s">
        <v>12972</v>
      </c>
      <c r="D229" s="29">
        <v>2024</v>
      </c>
      <c r="E229" s="30">
        <v>11.04</v>
      </c>
      <c r="F229" s="31"/>
    </row>
    <row r="230" spans="1:6" x14ac:dyDescent="0.25">
      <c r="A230" s="26" t="s">
        <v>12532</v>
      </c>
      <c r="B230" s="27" t="s">
        <v>12975</v>
      </c>
      <c r="C230" s="28" t="s">
        <v>12974</v>
      </c>
      <c r="D230" s="29">
        <v>2024</v>
      </c>
      <c r="E230" s="30">
        <v>2.23</v>
      </c>
      <c r="F230" s="31"/>
    </row>
    <row r="231" spans="1:6" x14ac:dyDescent="0.25">
      <c r="A231" s="26" t="s">
        <v>12532</v>
      </c>
      <c r="B231" s="27" t="s">
        <v>12977</v>
      </c>
      <c r="C231" s="28" t="s">
        <v>12976</v>
      </c>
      <c r="D231" s="29">
        <v>2024</v>
      </c>
      <c r="E231" s="30">
        <v>2.2000000000000002</v>
      </c>
      <c r="F231" s="31"/>
    </row>
    <row r="232" spans="1:6" x14ac:dyDescent="0.25">
      <c r="A232" s="26" t="s">
        <v>12532</v>
      </c>
      <c r="B232" s="27" t="s">
        <v>12979</v>
      </c>
      <c r="C232" s="28" t="s">
        <v>12978</v>
      </c>
      <c r="D232" s="29">
        <v>2024</v>
      </c>
      <c r="E232" s="30">
        <v>6.66</v>
      </c>
      <c r="F232" s="31"/>
    </row>
    <row r="233" spans="1:6" x14ac:dyDescent="0.25">
      <c r="A233" s="26" t="s">
        <v>12532</v>
      </c>
      <c r="B233" s="27" t="s">
        <v>12981</v>
      </c>
      <c r="C233" s="28" t="s">
        <v>12980</v>
      </c>
      <c r="D233" s="29">
        <v>2024</v>
      </c>
      <c r="E233" s="30">
        <v>75.650000000000006</v>
      </c>
      <c r="F233" s="31"/>
    </row>
    <row r="234" spans="1:6" x14ac:dyDescent="0.25">
      <c r="A234" s="26" t="s">
        <v>12532</v>
      </c>
      <c r="B234" s="27" t="s">
        <v>12983</v>
      </c>
      <c r="C234" s="28" t="s">
        <v>12982</v>
      </c>
      <c r="D234" s="29">
        <v>2024</v>
      </c>
      <c r="E234" s="30">
        <v>5.76</v>
      </c>
      <c r="F234" s="31"/>
    </row>
    <row r="235" spans="1:6" x14ac:dyDescent="0.25">
      <c r="A235" s="26" t="s">
        <v>12532</v>
      </c>
      <c r="B235" s="27" t="s">
        <v>12985</v>
      </c>
      <c r="C235" s="28" t="s">
        <v>12984</v>
      </c>
      <c r="D235" s="29">
        <v>2024</v>
      </c>
      <c r="E235" s="30">
        <v>29.9</v>
      </c>
      <c r="F235" s="31"/>
    </row>
    <row r="236" spans="1:6" x14ac:dyDescent="0.25">
      <c r="A236" s="26" t="s">
        <v>12532</v>
      </c>
      <c r="B236" s="27" t="s">
        <v>12987</v>
      </c>
      <c r="C236" s="28" t="s">
        <v>12986</v>
      </c>
      <c r="D236" s="29">
        <v>2024</v>
      </c>
      <c r="E236" s="30">
        <v>4.41</v>
      </c>
      <c r="F236" s="31"/>
    </row>
    <row r="237" spans="1:6" x14ac:dyDescent="0.25">
      <c r="A237" s="26" t="s">
        <v>12532</v>
      </c>
      <c r="B237" s="27" t="s">
        <v>12989</v>
      </c>
      <c r="C237" s="28" t="s">
        <v>12988</v>
      </c>
      <c r="D237" s="29">
        <v>2024</v>
      </c>
      <c r="E237" s="30">
        <v>45.77</v>
      </c>
      <c r="F237" s="31"/>
    </row>
    <row r="238" spans="1:6" x14ac:dyDescent="0.25">
      <c r="A238" s="26" t="s">
        <v>12532</v>
      </c>
      <c r="B238" s="27" t="s">
        <v>12991</v>
      </c>
      <c r="C238" s="28" t="s">
        <v>12990</v>
      </c>
      <c r="D238" s="29">
        <v>2024</v>
      </c>
      <c r="E238" s="30">
        <v>3.3</v>
      </c>
      <c r="F238" s="31"/>
    </row>
    <row r="239" spans="1:6" x14ac:dyDescent="0.25">
      <c r="A239" s="26" t="s">
        <v>12532</v>
      </c>
      <c r="B239" s="27" t="s">
        <v>12993</v>
      </c>
      <c r="C239" s="28" t="s">
        <v>12992</v>
      </c>
      <c r="D239" s="29">
        <v>2024</v>
      </c>
      <c r="E239" s="30">
        <v>13.87</v>
      </c>
      <c r="F239" s="31"/>
    </row>
    <row r="240" spans="1:6" x14ac:dyDescent="0.25">
      <c r="A240" s="26" t="s">
        <v>12532</v>
      </c>
      <c r="B240" s="27" t="s">
        <v>12995</v>
      </c>
      <c r="C240" s="28" t="s">
        <v>12994</v>
      </c>
      <c r="D240" s="29">
        <v>2024</v>
      </c>
      <c r="E240" s="30">
        <v>2.98</v>
      </c>
      <c r="F240" s="31"/>
    </row>
    <row r="241" spans="1:6" x14ac:dyDescent="0.25">
      <c r="A241" s="26" t="s">
        <v>12532</v>
      </c>
      <c r="B241" s="27" t="s">
        <v>12997</v>
      </c>
      <c r="C241" s="28" t="s">
        <v>12996</v>
      </c>
      <c r="D241" s="29">
        <v>2024</v>
      </c>
      <c r="E241" s="30">
        <v>50.29</v>
      </c>
      <c r="F241" s="31"/>
    </row>
    <row r="242" spans="1:6" x14ac:dyDescent="0.25">
      <c r="A242" s="26" t="s">
        <v>12532</v>
      </c>
      <c r="B242" s="27" t="s">
        <v>12999</v>
      </c>
      <c r="C242" s="28" t="s">
        <v>12998</v>
      </c>
      <c r="D242" s="29">
        <v>2024</v>
      </c>
      <c r="E242" s="30">
        <v>12.19</v>
      </c>
      <c r="F242" s="31"/>
    </row>
    <row r="243" spans="1:6" x14ac:dyDescent="0.25">
      <c r="A243" s="26" t="s">
        <v>12532</v>
      </c>
      <c r="B243" s="27" t="s">
        <v>13001</v>
      </c>
      <c r="C243" s="28" t="s">
        <v>13000</v>
      </c>
      <c r="D243" s="29">
        <v>2024</v>
      </c>
      <c r="E243" s="30">
        <v>42.72</v>
      </c>
      <c r="F243" s="31"/>
    </row>
    <row r="244" spans="1:6" x14ac:dyDescent="0.25">
      <c r="A244" s="26" t="s">
        <v>12532</v>
      </c>
      <c r="B244" s="27" t="s">
        <v>13003</v>
      </c>
      <c r="C244" s="28" t="s">
        <v>13002</v>
      </c>
      <c r="D244" s="29">
        <v>2024</v>
      </c>
      <c r="E244" s="30">
        <v>2.46</v>
      </c>
      <c r="F244" s="31"/>
    </row>
    <row r="245" spans="1:6" x14ac:dyDescent="0.25">
      <c r="A245" s="26" t="s">
        <v>12532</v>
      </c>
      <c r="B245" s="27" t="s">
        <v>13005</v>
      </c>
      <c r="C245" s="28" t="s">
        <v>13004</v>
      </c>
      <c r="D245" s="29">
        <v>2024</v>
      </c>
      <c r="E245" s="30">
        <v>21.76</v>
      </c>
      <c r="F245" s="31"/>
    </row>
    <row r="246" spans="1:6" x14ac:dyDescent="0.25">
      <c r="A246" s="26" t="s">
        <v>12532</v>
      </c>
      <c r="B246" s="27" t="s">
        <v>13007</v>
      </c>
      <c r="C246" s="28" t="s">
        <v>13006</v>
      </c>
      <c r="D246" s="29">
        <v>2024</v>
      </c>
      <c r="E246" s="30">
        <v>6.57</v>
      </c>
      <c r="F246" s="31"/>
    </row>
    <row r="247" spans="1:6" x14ac:dyDescent="0.25">
      <c r="A247" s="26" t="s">
        <v>12532</v>
      </c>
      <c r="B247" s="27" t="s">
        <v>13009</v>
      </c>
      <c r="C247" s="28" t="s">
        <v>13008</v>
      </c>
      <c r="D247" s="29">
        <v>2024</v>
      </c>
      <c r="E247" s="30">
        <v>2.44</v>
      </c>
      <c r="F247" s="31"/>
    </row>
    <row r="248" spans="1:6" x14ac:dyDescent="0.25">
      <c r="A248" s="26" t="s">
        <v>12532</v>
      </c>
      <c r="B248" s="27" t="s">
        <v>13011</v>
      </c>
      <c r="C248" s="28" t="s">
        <v>13010</v>
      </c>
      <c r="D248" s="29">
        <v>2024</v>
      </c>
      <c r="E248" s="30">
        <v>9.89</v>
      </c>
      <c r="F248" s="31"/>
    </row>
    <row r="249" spans="1:6" x14ac:dyDescent="0.25">
      <c r="A249" s="26" t="s">
        <v>12532</v>
      </c>
      <c r="B249" s="27" t="s">
        <v>13013</v>
      </c>
      <c r="C249" s="28" t="s">
        <v>13012</v>
      </c>
      <c r="D249" s="29">
        <v>2024</v>
      </c>
      <c r="E249" s="30">
        <v>4.99</v>
      </c>
      <c r="F249" s="31"/>
    </row>
    <row r="250" spans="1:6" x14ac:dyDescent="0.25">
      <c r="A250" s="26" t="s">
        <v>12532</v>
      </c>
      <c r="B250" s="27" t="s">
        <v>13015</v>
      </c>
      <c r="C250" s="28" t="s">
        <v>13014</v>
      </c>
      <c r="D250" s="29">
        <v>2024</v>
      </c>
      <c r="E250" s="30">
        <v>8.83</v>
      </c>
      <c r="F250" s="31"/>
    </row>
    <row r="251" spans="1:6" x14ac:dyDescent="0.25">
      <c r="A251" s="26" t="s">
        <v>12532</v>
      </c>
      <c r="B251" s="27" t="s">
        <v>13017</v>
      </c>
      <c r="C251" s="28" t="s">
        <v>13016</v>
      </c>
      <c r="D251" s="29">
        <v>2024</v>
      </c>
      <c r="E251" s="30">
        <v>3.98</v>
      </c>
      <c r="F251" s="31"/>
    </row>
    <row r="252" spans="1:6" x14ac:dyDescent="0.25">
      <c r="A252" s="26" t="s">
        <v>12532</v>
      </c>
      <c r="B252" s="27" t="s">
        <v>13019</v>
      </c>
      <c r="C252" s="28" t="s">
        <v>13018</v>
      </c>
      <c r="D252" s="29">
        <v>2024</v>
      </c>
      <c r="E252" s="30">
        <v>36.29</v>
      </c>
      <c r="F252" s="31"/>
    </row>
    <row r="253" spans="1:6" x14ac:dyDescent="0.25">
      <c r="A253" s="26" t="s">
        <v>12532</v>
      </c>
      <c r="B253" s="27" t="s">
        <v>13021</v>
      </c>
      <c r="C253" s="28" t="s">
        <v>13020</v>
      </c>
      <c r="D253" s="29">
        <v>2024</v>
      </c>
      <c r="E253" s="30">
        <v>13.63</v>
      </c>
      <c r="F253" s="31"/>
    </row>
    <row r="254" spans="1:6" x14ac:dyDescent="0.25">
      <c r="A254" s="26" t="s">
        <v>12532</v>
      </c>
      <c r="B254" s="27" t="s">
        <v>13023</v>
      </c>
      <c r="C254" s="28" t="s">
        <v>13022</v>
      </c>
      <c r="D254" s="29">
        <v>2024</v>
      </c>
      <c r="E254" s="30">
        <v>10</v>
      </c>
      <c r="F254" s="31"/>
    </row>
    <row r="255" spans="1:6" x14ac:dyDescent="0.25">
      <c r="A255" s="26" t="s">
        <v>12532</v>
      </c>
      <c r="B255" s="27" t="s">
        <v>13025</v>
      </c>
      <c r="C255" s="28" t="s">
        <v>13024</v>
      </c>
      <c r="D255" s="29">
        <v>2024</v>
      </c>
      <c r="E255" s="30">
        <v>22.45</v>
      </c>
      <c r="F255" s="31"/>
    </row>
    <row r="256" spans="1:6" x14ac:dyDescent="0.25">
      <c r="A256" s="26" t="s">
        <v>12532</v>
      </c>
      <c r="B256" s="27" t="s">
        <v>13027</v>
      </c>
      <c r="C256" s="28" t="s">
        <v>13026</v>
      </c>
      <c r="D256" s="29">
        <v>2024</v>
      </c>
      <c r="E256" s="30">
        <v>5.09</v>
      </c>
      <c r="F256" s="31"/>
    </row>
    <row r="257" spans="1:6" x14ac:dyDescent="0.25">
      <c r="A257" s="26" t="s">
        <v>12532</v>
      </c>
      <c r="B257" s="27" t="s">
        <v>13029</v>
      </c>
      <c r="C257" s="28" t="s">
        <v>13028</v>
      </c>
      <c r="D257" s="29">
        <v>2024</v>
      </c>
      <c r="E257" s="30">
        <v>40.46</v>
      </c>
      <c r="F257" s="31"/>
    </row>
    <row r="258" spans="1:6" x14ac:dyDescent="0.25">
      <c r="A258" s="26" t="s">
        <v>12532</v>
      </c>
      <c r="B258" s="27" t="s">
        <v>13031</v>
      </c>
      <c r="C258" s="28" t="s">
        <v>13030</v>
      </c>
      <c r="D258" s="29">
        <v>2024</v>
      </c>
      <c r="E258" s="30">
        <v>5.41</v>
      </c>
      <c r="F258" s="31"/>
    </row>
    <row r="259" spans="1:6" x14ac:dyDescent="0.25">
      <c r="A259" s="26" t="s">
        <v>12532</v>
      </c>
      <c r="B259" s="27" t="s">
        <v>13033</v>
      </c>
      <c r="C259" s="28" t="s">
        <v>13032</v>
      </c>
      <c r="D259" s="29">
        <v>2024</v>
      </c>
      <c r="E259" s="30">
        <v>8.94</v>
      </c>
      <c r="F259" s="31"/>
    </row>
    <row r="260" spans="1:6" x14ac:dyDescent="0.25">
      <c r="A260" s="26" t="s">
        <v>12532</v>
      </c>
      <c r="B260" s="27" t="s">
        <v>13035</v>
      </c>
      <c r="C260" s="28" t="s">
        <v>13034</v>
      </c>
      <c r="D260" s="29">
        <v>2024</v>
      </c>
      <c r="E260" s="30">
        <v>9.1999999999999993</v>
      </c>
      <c r="F260" s="31"/>
    </row>
    <row r="261" spans="1:6" x14ac:dyDescent="0.25">
      <c r="A261" s="26" t="s">
        <v>12532</v>
      </c>
      <c r="B261" s="27" t="s">
        <v>13037</v>
      </c>
      <c r="C261" s="28" t="s">
        <v>13036</v>
      </c>
      <c r="D261" s="29">
        <v>2024</v>
      </c>
      <c r="E261" s="30">
        <v>23.94</v>
      </c>
      <c r="F261" s="31"/>
    </row>
    <row r="262" spans="1:6" x14ac:dyDescent="0.25">
      <c r="A262" s="26" t="s">
        <v>12532</v>
      </c>
      <c r="B262" s="27" t="s">
        <v>13039</v>
      </c>
      <c r="C262" s="28" t="s">
        <v>13038</v>
      </c>
      <c r="D262" s="29">
        <v>2024</v>
      </c>
      <c r="E262" s="30">
        <v>15.81</v>
      </c>
      <c r="F262" s="31"/>
    </row>
    <row r="263" spans="1:6" ht="25.5" x14ac:dyDescent="0.25">
      <c r="A263" s="26" t="s">
        <v>12532</v>
      </c>
      <c r="B263" s="27" t="s">
        <v>13041</v>
      </c>
      <c r="C263" s="28" t="s">
        <v>13040</v>
      </c>
      <c r="D263" s="29">
        <v>2024</v>
      </c>
      <c r="E263" s="30">
        <v>5.79</v>
      </c>
      <c r="F263" s="31"/>
    </row>
    <row r="264" spans="1:6" x14ac:dyDescent="0.25">
      <c r="A264" s="26" t="s">
        <v>12532</v>
      </c>
      <c r="B264" s="27" t="s">
        <v>13043</v>
      </c>
      <c r="C264" s="28" t="s">
        <v>13042</v>
      </c>
      <c r="D264" s="29">
        <v>2024</v>
      </c>
      <c r="E264" s="30">
        <v>15.7</v>
      </c>
      <c r="F264" s="31"/>
    </row>
    <row r="265" spans="1:6" ht="25.5" x14ac:dyDescent="0.25">
      <c r="A265" s="26" t="s">
        <v>12532</v>
      </c>
      <c r="B265" s="27" t="s">
        <v>13045</v>
      </c>
      <c r="C265" s="28" t="s">
        <v>13044</v>
      </c>
      <c r="D265" s="29">
        <v>2024</v>
      </c>
      <c r="E265" s="30">
        <v>8.5</v>
      </c>
      <c r="F265" s="31"/>
    </row>
    <row r="266" spans="1:6" ht="25.5" x14ac:dyDescent="0.25">
      <c r="A266" s="26" t="s">
        <v>12532</v>
      </c>
      <c r="B266" s="27" t="s">
        <v>13047</v>
      </c>
      <c r="C266" s="28" t="s">
        <v>13046</v>
      </c>
      <c r="D266" s="29">
        <v>2024</v>
      </c>
      <c r="E266" s="30">
        <v>7.72</v>
      </c>
      <c r="F266" s="31"/>
    </row>
    <row r="267" spans="1:6" x14ac:dyDescent="0.25">
      <c r="A267" s="26" t="s">
        <v>12532</v>
      </c>
      <c r="B267" s="27" t="s">
        <v>13049</v>
      </c>
      <c r="C267" s="28" t="s">
        <v>13048</v>
      </c>
      <c r="D267" s="29">
        <v>2024</v>
      </c>
      <c r="E267" s="30">
        <v>14.64</v>
      </c>
      <c r="F267" s="31"/>
    </row>
    <row r="268" spans="1:6" x14ac:dyDescent="0.25">
      <c r="A268" s="26" t="s">
        <v>12532</v>
      </c>
      <c r="B268" s="27" t="s">
        <v>13051</v>
      </c>
      <c r="C268" s="28" t="s">
        <v>13050</v>
      </c>
      <c r="D268" s="29">
        <v>2024</v>
      </c>
      <c r="E268" s="30">
        <v>11.28</v>
      </c>
      <c r="F268" s="31"/>
    </row>
    <row r="269" spans="1:6" x14ac:dyDescent="0.25">
      <c r="A269" s="26" t="s">
        <v>12532</v>
      </c>
      <c r="B269" s="27" t="s">
        <v>13053</v>
      </c>
      <c r="C269" s="28" t="s">
        <v>13052</v>
      </c>
      <c r="D269" s="29">
        <v>2024</v>
      </c>
      <c r="E269" s="30">
        <v>12.86</v>
      </c>
      <c r="F269" s="31"/>
    </row>
    <row r="270" spans="1:6" x14ac:dyDescent="0.25">
      <c r="A270" s="26" t="s">
        <v>12532</v>
      </c>
      <c r="B270" s="27" t="s">
        <v>13055</v>
      </c>
      <c r="C270" s="28" t="s">
        <v>13054</v>
      </c>
      <c r="D270" s="29">
        <v>2024</v>
      </c>
      <c r="E270" s="30">
        <v>13.09</v>
      </c>
      <c r="F270" s="31"/>
    </row>
    <row r="271" spans="1:6" x14ac:dyDescent="0.25">
      <c r="A271" s="26" t="s">
        <v>12532</v>
      </c>
      <c r="B271" s="27" t="s">
        <v>13057</v>
      </c>
      <c r="C271" s="28" t="s">
        <v>13056</v>
      </c>
      <c r="D271" s="29">
        <v>2024</v>
      </c>
      <c r="E271" s="30">
        <v>8.81</v>
      </c>
      <c r="F271" s="31"/>
    </row>
    <row r="272" spans="1:6" x14ac:dyDescent="0.25">
      <c r="A272" s="26" t="s">
        <v>12532</v>
      </c>
      <c r="B272" s="27" t="s">
        <v>13059</v>
      </c>
      <c r="C272" s="28" t="s">
        <v>13058</v>
      </c>
      <c r="D272" s="29">
        <v>2024</v>
      </c>
      <c r="E272" s="30">
        <v>6.09</v>
      </c>
      <c r="F272" s="31"/>
    </row>
    <row r="273" spans="1:6" x14ac:dyDescent="0.25">
      <c r="A273" s="26" t="s">
        <v>12532</v>
      </c>
      <c r="B273" s="27" t="s">
        <v>13061</v>
      </c>
      <c r="C273" s="28" t="s">
        <v>13060</v>
      </c>
      <c r="D273" s="29">
        <v>2024</v>
      </c>
      <c r="E273" s="30">
        <v>12.79</v>
      </c>
      <c r="F273" s="31"/>
    </row>
    <row r="274" spans="1:6" x14ac:dyDescent="0.25">
      <c r="A274" s="26" t="s">
        <v>12532</v>
      </c>
      <c r="B274" s="27" t="s">
        <v>13063</v>
      </c>
      <c r="C274" s="28" t="s">
        <v>13062</v>
      </c>
      <c r="D274" s="29">
        <v>2024</v>
      </c>
      <c r="E274" s="30">
        <v>17.510000000000002</v>
      </c>
      <c r="F274" s="31"/>
    </row>
    <row r="275" spans="1:6" x14ac:dyDescent="0.25">
      <c r="A275" s="26" t="s">
        <v>12532</v>
      </c>
      <c r="B275" s="27" t="s">
        <v>13065</v>
      </c>
      <c r="C275" s="28" t="s">
        <v>13064</v>
      </c>
      <c r="D275" s="29">
        <v>2024</v>
      </c>
      <c r="E275" s="30">
        <v>9.64</v>
      </c>
      <c r="F275" s="31"/>
    </row>
    <row r="276" spans="1:6" x14ac:dyDescent="0.25">
      <c r="A276" s="26" t="s">
        <v>12532</v>
      </c>
      <c r="B276" s="27" t="s">
        <v>13067</v>
      </c>
      <c r="C276" s="28" t="s">
        <v>13066</v>
      </c>
      <c r="D276" s="29">
        <v>2024</v>
      </c>
      <c r="E276" s="30">
        <v>10.47</v>
      </c>
      <c r="F276" s="31"/>
    </row>
    <row r="277" spans="1:6" x14ac:dyDescent="0.25">
      <c r="A277" s="26" t="s">
        <v>12532</v>
      </c>
      <c r="B277" s="27" t="s">
        <v>13069</v>
      </c>
      <c r="C277" s="28" t="s">
        <v>13068</v>
      </c>
      <c r="D277" s="29">
        <v>2024</v>
      </c>
      <c r="E277" s="30">
        <v>11.12</v>
      </c>
      <c r="F277" s="31"/>
    </row>
    <row r="278" spans="1:6" x14ac:dyDescent="0.25">
      <c r="A278" s="26" t="s">
        <v>12532</v>
      </c>
      <c r="B278" s="27" t="s">
        <v>13071</v>
      </c>
      <c r="C278" s="28" t="s">
        <v>13070</v>
      </c>
      <c r="D278" s="29">
        <v>2024</v>
      </c>
      <c r="E278" s="30">
        <v>10.81</v>
      </c>
      <c r="F278" s="31"/>
    </row>
    <row r="279" spans="1:6" x14ac:dyDescent="0.25">
      <c r="A279" s="26" t="s">
        <v>12532</v>
      </c>
      <c r="B279" s="27" t="s">
        <v>13073</v>
      </c>
      <c r="C279" s="28" t="s">
        <v>13072</v>
      </c>
      <c r="D279" s="29">
        <v>2024</v>
      </c>
      <c r="E279" s="30">
        <v>3.93</v>
      </c>
      <c r="F279" s="31"/>
    </row>
    <row r="280" spans="1:6" x14ac:dyDescent="0.25">
      <c r="A280" s="26" t="s">
        <v>12532</v>
      </c>
      <c r="B280" s="27" t="s">
        <v>13075</v>
      </c>
      <c r="C280" s="28" t="s">
        <v>13074</v>
      </c>
      <c r="D280" s="29">
        <v>2024</v>
      </c>
      <c r="E280" s="30">
        <v>32.75</v>
      </c>
      <c r="F280" s="31"/>
    </row>
    <row r="281" spans="1:6" x14ac:dyDescent="0.25">
      <c r="A281" s="26" t="s">
        <v>12532</v>
      </c>
      <c r="B281" s="27" t="s">
        <v>13077</v>
      </c>
      <c r="C281" s="28" t="s">
        <v>13076</v>
      </c>
      <c r="D281" s="29">
        <v>2024</v>
      </c>
      <c r="E281" s="30">
        <v>41.79</v>
      </c>
      <c r="F281" s="31"/>
    </row>
    <row r="282" spans="1:6" x14ac:dyDescent="0.25">
      <c r="A282" s="26" t="s">
        <v>12532</v>
      </c>
      <c r="B282" s="27" t="s">
        <v>13079</v>
      </c>
      <c r="C282" s="28" t="s">
        <v>13078</v>
      </c>
      <c r="D282" s="29">
        <v>2024</v>
      </c>
      <c r="E282" s="30">
        <v>5.51</v>
      </c>
      <c r="F282" s="31"/>
    </row>
    <row r="283" spans="1:6" x14ac:dyDescent="0.25">
      <c r="A283" s="26" t="s">
        <v>12532</v>
      </c>
      <c r="B283" s="27" t="s">
        <v>13081</v>
      </c>
      <c r="C283" s="28" t="s">
        <v>13080</v>
      </c>
      <c r="D283" s="29">
        <v>2024</v>
      </c>
      <c r="E283" s="30">
        <v>11.09</v>
      </c>
      <c r="F283" s="31"/>
    </row>
    <row r="284" spans="1:6" x14ac:dyDescent="0.25">
      <c r="A284" s="26" t="s">
        <v>12532</v>
      </c>
      <c r="B284" s="27" t="s">
        <v>13083</v>
      </c>
      <c r="C284" s="28" t="s">
        <v>13082</v>
      </c>
      <c r="D284" s="29">
        <v>2024</v>
      </c>
      <c r="E284" s="30">
        <v>11.56</v>
      </c>
      <c r="F284" s="31"/>
    </row>
    <row r="285" spans="1:6" x14ac:dyDescent="0.25">
      <c r="A285" s="26" t="s">
        <v>12532</v>
      </c>
      <c r="B285" s="27" t="s">
        <v>13085</v>
      </c>
      <c r="C285" s="28" t="s">
        <v>13084</v>
      </c>
      <c r="D285" s="29">
        <v>2024</v>
      </c>
      <c r="E285" s="30">
        <v>57</v>
      </c>
      <c r="F285" s="31"/>
    </row>
    <row r="286" spans="1:6" x14ac:dyDescent="0.25">
      <c r="A286" s="26" t="s">
        <v>12532</v>
      </c>
      <c r="B286" s="27" t="s">
        <v>13087</v>
      </c>
      <c r="C286" s="28" t="s">
        <v>13086</v>
      </c>
      <c r="D286" s="29">
        <v>2024</v>
      </c>
      <c r="E286" s="30">
        <v>2.33</v>
      </c>
      <c r="F286" s="31"/>
    </row>
    <row r="287" spans="1:6" x14ac:dyDescent="0.25">
      <c r="A287" s="26" t="s">
        <v>12532</v>
      </c>
      <c r="B287" s="27" t="s">
        <v>13089</v>
      </c>
      <c r="C287" s="28" t="s">
        <v>13088</v>
      </c>
      <c r="D287" s="29">
        <v>2024</v>
      </c>
      <c r="E287" s="30">
        <v>2.62</v>
      </c>
      <c r="F287" s="31"/>
    </row>
    <row r="288" spans="1:6" x14ac:dyDescent="0.25">
      <c r="A288" s="26" t="s">
        <v>12532</v>
      </c>
      <c r="B288" s="27" t="s">
        <v>13091</v>
      </c>
      <c r="C288" s="28" t="s">
        <v>13090</v>
      </c>
      <c r="D288" s="29">
        <v>2024</v>
      </c>
      <c r="E288" s="30">
        <v>13.44</v>
      </c>
      <c r="F288" s="31"/>
    </row>
    <row r="289" spans="1:6" x14ac:dyDescent="0.25">
      <c r="A289" s="26" t="s">
        <v>12532</v>
      </c>
      <c r="B289" s="27" t="s">
        <v>13093</v>
      </c>
      <c r="C289" s="28" t="s">
        <v>13092</v>
      </c>
      <c r="D289" s="29">
        <v>2024</v>
      </c>
      <c r="E289" s="30">
        <v>4.29</v>
      </c>
      <c r="F289" s="31"/>
    </row>
    <row r="290" spans="1:6" x14ac:dyDescent="0.25">
      <c r="A290" s="26" t="s">
        <v>12532</v>
      </c>
      <c r="B290" s="27" t="s">
        <v>13095</v>
      </c>
      <c r="C290" s="28" t="s">
        <v>13094</v>
      </c>
      <c r="D290" s="29">
        <v>2024</v>
      </c>
      <c r="E290" s="30">
        <v>5.14</v>
      </c>
      <c r="F290" s="31"/>
    </row>
    <row r="291" spans="1:6" x14ac:dyDescent="0.25">
      <c r="A291" s="26" t="s">
        <v>12532</v>
      </c>
      <c r="B291" s="27" t="s">
        <v>13097</v>
      </c>
      <c r="C291" s="28" t="s">
        <v>13096</v>
      </c>
      <c r="D291" s="29">
        <v>2024</v>
      </c>
      <c r="E291" s="30">
        <v>3.4</v>
      </c>
      <c r="F291" s="31"/>
    </row>
    <row r="292" spans="1:6" x14ac:dyDescent="0.25">
      <c r="A292" s="26" t="s">
        <v>12532</v>
      </c>
      <c r="B292" s="27" t="s">
        <v>13099</v>
      </c>
      <c r="C292" s="28" t="s">
        <v>13098</v>
      </c>
      <c r="D292" s="29">
        <v>2024</v>
      </c>
      <c r="E292" s="30">
        <v>3.92</v>
      </c>
      <c r="F292" s="31"/>
    </row>
    <row r="293" spans="1:6" x14ac:dyDescent="0.25">
      <c r="A293" s="26" t="s">
        <v>12532</v>
      </c>
      <c r="B293" s="27" t="s">
        <v>13101</v>
      </c>
      <c r="C293" s="28" t="s">
        <v>13100</v>
      </c>
      <c r="D293" s="29">
        <v>2024</v>
      </c>
      <c r="E293" s="30">
        <v>34.06</v>
      </c>
      <c r="F293" s="31"/>
    </row>
    <row r="294" spans="1:6" x14ac:dyDescent="0.25">
      <c r="A294" s="26" t="s">
        <v>12532</v>
      </c>
      <c r="B294" s="27" t="s">
        <v>13103</v>
      </c>
      <c r="C294" s="28" t="s">
        <v>13102</v>
      </c>
      <c r="D294" s="29">
        <v>2024</v>
      </c>
      <c r="E294" s="30">
        <v>2.65</v>
      </c>
      <c r="F294" s="31"/>
    </row>
    <row r="295" spans="1:6" x14ac:dyDescent="0.25">
      <c r="A295" s="26" t="s">
        <v>12532</v>
      </c>
      <c r="B295" s="27" t="s">
        <v>13105</v>
      </c>
      <c r="C295" s="28" t="s">
        <v>13104</v>
      </c>
      <c r="D295" s="29">
        <v>2024</v>
      </c>
      <c r="E295" s="30">
        <v>2.41</v>
      </c>
      <c r="F295" s="31"/>
    </row>
    <row r="296" spans="1:6" x14ac:dyDescent="0.25">
      <c r="A296" s="26" t="s">
        <v>12532</v>
      </c>
      <c r="B296" s="27" t="s">
        <v>13107</v>
      </c>
      <c r="C296" s="28" t="s">
        <v>13106</v>
      </c>
      <c r="D296" s="29">
        <v>2024</v>
      </c>
      <c r="E296" s="30">
        <v>3.41</v>
      </c>
      <c r="F296" s="31"/>
    </row>
    <row r="297" spans="1:6" x14ac:dyDescent="0.25">
      <c r="A297" s="26" t="s">
        <v>12532</v>
      </c>
      <c r="B297" s="27" t="s">
        <v>13109</v>
      </c>
      <c r="C297" s="28" t="s">
        <v>13108</v>
      </c>
      <c r="D297" s="29">
        <v>2024</v>
      </c>
      <c r="E297" s="30">
        <v>4.91</v>
      </c>
      <c r="F297" s="31"/>
    </row>
    <row r="298" spans="1:6" x14ac:dyDescent="0.25">
      <c r="A298" s="26" t="s">
        <v>12532</v>
      </c>
      <c r="B298" s="27" t="s">
        <v>13111</v>
      </c>
      <c r="C298" s="28" t="s">
        <v>13110</v>
      </c>
      <c r="D298" s="29">
        <v>2024</v>
      </c>
      <c r="E298" s="30">
        <v>2.42</v>
      </c>
      <c r="F298" s="31"/>
    </row>
    <row r="299" spans="1:6" x14ac:dyDescent="0.25">
      <c r="A299" s="26" t="s">
        <v>12532</v>
      </c>
      <c r="B299" s="27" t="s">
        <v>13113</v>
      </c>
      <c r="C299" s="28" t="s">
        <v>13112</v>
      </c>
      <c r="D299" s="29">
        <v>2024</v>
      </c>
      <c r="E299" s="30">
        <v>7.63</v>
      </c>
      <c r="F299" s="31"/>
    </row>
    <row r="300" spans="1:6" x14ac:dyDescent="0.25">
      <c r="A300" s="26" t="s">
        <v>12532</v>
      </c>
      <c r="B300" s="27" t="s">
        <v>13115</v>
      </c>
      <c r="C300" s="28" t="s">
        <v>13114</v>
      </c>
      <c r="D300" s="29">
        <v>2024</v>
      </c>
      <c r="E300" s="30">
        <v>4.54</v>
      </c>
      <c r="F300" s="31"/>
    </row>
    <row r="301" spans="1:6" x14ac:dyDescent="0.25">
      <c r="A301" s="26" t="s">
        <v>12532</v>
      </c>
      <c r="B301" s="27" t="s">
        <v>13117</v>
      </c>
      <c r="C301" s="28" t="s">
        <v>13116</v>
      </c>
      <c r="D301" s="29">
        <v>2024</v>
      </c>
      <c r="E301" s="30">
        <v>7.49</v>
      </c>
      <c r="F301" s="31"/>
    </row>
    <row r="302" spans="1:6" x14ac:dyDescent="0.25">
      <c r="A302" s="26" t="s">
        <v>12532</v>
      </c>
      <c r="B302" s="27" t="s">
        <v>13119</v>
      </c>
      <c r="C302" s="28" t="s">
        <v>13118</v>
      </c>
      <c r="D302" s="29">
        <v>2024</v>
      </c>
      <c r="E302" s="30">
        <v>16.29</v>
      </c>
      <c r="F302" s="31"/>
    </row>
    <row r="303" spans="1:6" x14ac:dyDescent="0.25">
      <c r="A303" s="26" t="s">
        <v>12532</v>
      </c>
      <c r="B303" s="27" t="s">
        <v>13121</v>
      </c>
      <c r="C303" s="28" t="s">
        <v>13120</v>
      </c>
      <c r="D303" s="29">
        <v>2024</v>
      </c>
      <c r="E303" s="30">
        <v>25.33</v>
      </c>
      <c r="F303" s="31"/>
    </row>
    <row r="304" spans="1:6" x14ac:dyDescent="0.25">
      <c r="A304" s="26" t="s">
        <v>12532</v>
      </c>
      <c r="B304" s="27" t="s">
        <v>13123</v>
      </c>
      <c r="C304" s="28" t="s">
        <v>13122</v>
      </c>
      <c r="D304" s="29">
        <v>2024</v>
      </c>
      <c r="E304" s="30">
        <v>5.17</v>
      </c>
      <c r="F304" s="31"/>
    </row>
    <row r="305" spans="1:6" x14ac:dyDescent="0.25">
      <c r="A305" s="26" t="s">
        <v>12532</v>
      </c>
      <c r="B305" s="27" t="s">
        <v>13125</v>
      </c>
      <c r="C305" s="28" t="s">
        <v>13124</v>
      </c>
      <c r="D305" s="29">
        <v>2024</v>
      </c>
      <c r="E305" s="30">
        <v>7.4</v>
      </c>
      <c r="F305" s="31"/>
    </row>
    <row r="306" spans="1:6" x14ac:dyDescent="0.25">
      <c r="A306" s="26" t="s">
        <v>12532</v>
      </c>
      <c r="B306" s="27" t="s">
        <v>13127</v>
      </c>
      <c r="C306" s="28" t="s">
        <v>13126</v>
      </c>
      <c r="D306" s="29">
        <v>2024</v>
      </c>
      <c r="E306" s="30">
        <v>8.2899999999999991</v>
      </c>
      <c r="F306" s="31"/>
    </row>
    <row r="307" spans="1:6" x14ac:dyDescent="0.25">
      <c r="A307" s="26" t="s">
        <v>12532</v>
      </c>
      <c r="B307" s="27" t="s">
        <v>13129</v>
      </c>
      <c r="C307" s="28" t="s">
        <v>13128</v>
      </c>
      <c r="D307" s="29">
        <v>2024</v>
      </c>
      <c r="E307" s="30">
        <v>18.46</v>
      </c>
      <c r="F307" s="31"/>
    </row>
    <row r="308" spans="1:6" x14ac:dyDescent="0.25">
      <c r="A308" s="26" t="s">
        <v>12532</v>
      </c>
      <c r="B308" s="27" t="s">
        <v>13131</v>
      </c>
      <c r="C308" s="28" t="s">
        <v>13130</v>
      </c>
      <c r="D308" s="29">
        <v>2024</v>
      </c>
      <c r="E308" s="30">
        <v>36.76</v>
      </c>
      <c r="F308" s="31"/>
    </row>
    <row r="309" spans="1:6" x14ac:dyDescent="0.25">
      <c r="A309" s="26" t="s">
        <v>12532</v>
      </c>
      <c r="B309" s="27" t="s">
        <v>13133</v>
      </c>
      <c r="C309" s="28" t="s">
        <v>13132</v>
      </c>
      <c r="D309" s="29">
        <v>2024</v>
      </c>
      <c r="E309" s="30">
        <v>7.83</v>
      </c>
      <c r="F309" s="31"/>
    </row>
    <row r="310" spans="1:6" x14ac:dyDescent="0.25">
      <c r="A310" s="26" t="s">
        <v>12532</v>
      </c>
      <c r="B310" s="27" t="s">
        <v>13135</v>
      </c>
      <c r="C310" s="28" t="s">
        <v>13134</v>
      </c>
      <c r="D310" s="29">
        <v>2024</v>
      </c>
      <c r="E310" s="30">
        <v>4.17</v>
      </c>
      <c r="F310" s="31"/>
    </row>
    <row r="311" spans="1:6" x14ac:dyDescent="0.25">
      <c r="A311" s="26" t="s">
        <v>12532</v>
      </c>
      <c r="B311" s="27" t="s">
        <v>13137</v>
      </c>
      <c r="C311" s="28" t="s">
        <v>13136</v>
      </c>
      <c r="D311" s="29">
        <v>2024</v>
      </c>
      <c r="E311" s="30">
        <v>4.57</v>
      </c>
      <c r="F311" s="31"/>
    </row>
    <row r="312" spans="1:6" x14ac:dyDescent="0.25">
      <c r="A312" s="26" t="s">
        <v>12532</v>
      </c>
      <c r="B312" s="27" t="s">
        <v>13139</v>
      </c>
      <c r="C312" s="28" t="s">
        <v>13138</v>
      </c>
      <c r="D312" s="29">
        <v>2024</v>
      </c>
      <c r="E312" s="30">
        <v>24.2</v>
      </c>
      <c r="F312" s="31"/>
    </row>
    <row r="313" spans="1:6" x14ac:dyDescent="0.25">
      <c r="A313" s="26" t="s">
        <v>12532</v>
      </c>
      <c r="B313" s="27" t="s">
        <v>13141</v>
      </c>
      <c r="C313" s="28" t="s">
        <v>13140</v>
      </c>
      <c r="D313" s="29">
        <v>2024</v>
      </c>
      <c r="E313" s="30">
        <v>31.41</v>
      </c>
      <c r="F313" s="31"/>
    </row>
    <row r="314" spans="1:6" x14ac:dyDescent="0.25">
      <c r="A314" s="26" t="s">
        <v>12532</v>
      </c>
      <c r="B314" s="27" t="s">
        <v>13143</v>
      </c>
      <c r="C314" s="28" t="s">
        <v>13142</v>
      </c>
      <c r="D314" s="29">
        <v>2024</v>
      </c>
      <c r="E314" s="30">
        <v>121.91</v>
      </c>
      <c r="F314" s="31"/>
    </row>
    <row r="315" spans="1:6" x14ac:dyDescent="0.25">
      <c r="A315" s="26" t="s">
        <v>12532</v>
      </c>
      <c r="B315" s="27" t="s">
        <v>13145</v>
      </c>
      <c r="C315" s="28" t="s">
        <v>13144</v>
      </c>
      <c r="D315" s="29">
        <v>2024</v>
      </c>
      <c r="E315" s="30">
        <v>39.79</v>
      </c>
      <c r="F315" s="31"/>
    </row>
    <row r="316" spans="1:6" x14ac:dyDescent="0.25">
      <c r="A316" s="26" t="s">
        <v>12532</v>
      </c>
      <c r="B316" s="27" t="s">
        <v>13147</v>
      </c>
      <c r="C316" s="28" t="s">
        <v>13146</v>
      </c>
      <c r="D316" s="29">
        <v>2024</v>
      </c>
      <c r="E316" s="30">
        <v>88.19</v>
      </c>
      <c r="F316" s="31"/>
    </row>
    <row r="317" spans="1:6" x14ac:dyDescent="0.25">
      <c r="A317" s="26" t="s">
        <v>12532</v>
      </c>
      <c r="B317" s="27" t="s">
        <v>13149</v>
      </c>
      <c r="C317" s="28" t="s">
        <v>13148</v>
      </c>
      <c r="D317" s="29">
        <v>2024</v>
      </c>
      <c r="E317" s="30">
        <v>50.6</v>
      </c>
      <c r="F317" s="31"/>
    </row>
    <row r="318" spans="1:6" x14ac:dyDescent="0.25">
      <c r="A318" s="26" t="s">
        <v>12532</v>
      </c>
      <c r="B318" s="27" t="s">
        <v>13151</v>
      </c>
      <c r="C318" s="28" t="s">
        <v>13150</v>
      </c>
      <c r="D318" s="29">
        <v>2024</v>
      </c>
      <c r="E318" s="30">
        <v>15.72</v>
      </c>
      <c r="F318" s="31"/>
    </row>
    <row r="319" spans="1:6" x14ac:dyDescent="0.25">
      <c r="A319" s="26" t="s">
        <v>12532</v>
      </c>
      <c r="B319" s="27" t="s">
        <v>13153</v>
      </c>
      <c r="C319" s="28" t="s">
        <v>13152</v>
      </c>
      <c r="D319" s="29">
        <v>2024</v>
      </c>
      <c r="E319" s="30">
        <v>180.75</v>
      </c>
      <c r="F319" s="31"/>
    </row>
    <row r="320" spans="1:6" x14ac:dyDescent="0.25">
      <c r="A320" s="26" t="s">
        <v>12532</v>
      </c>
      <c r="B320" s="27" t="s">
        <v>13155</v>
      </c>
      <c r="C320" s="28" t="s">
        <v>13154</v>
      </c>
      <c r="D320" s="29">
        <v>2024</v>
      </c>
      <c r="E320" s="30">
        <v>46.17</v>
      </c>
      <c r="F320" s="31"/>
    </row>
    <row r="321" spans="1:6" x14ac:dyDescent="0.25">
      <c r="A321" s="26" t="s">
        <v>12532</v>
      </c>
      <c r="B321" s="27" t="s">
        <v>13157</v>
      </c>
      <c r="C321" s="28" t="s">
        <v>13156</v>
      </c>
      <c r="D321" s="29">
        <v>2024</v>
      </c>
      <c r="E321" s="30">
        <v>28.68</v>
      </c>
      <c r="F321" s="31"/>
    </row>
    <row r="322" spans="1:6" x14ac:dyDescent="0.25">
      <c r="A322" s="26" t="s">
        <v>12532</v>
      </c>
      <c r="B322" s="27" t="s">
        <v>13159</v>
      </c>
      <c r="C322" s="28" t="s">
        <v>13158</v>
      </c>
      <c r="D322" s="29">
        <v>2024</v>
      </c>
      <c r="E322" s="30">
        <v>85.18</v>
      </c>
      <c r="F322" s="31"/>
    </row>
    <row r="323" spans="1:6" x14ac:dyDescent="0.25">
      <c r="A323" s="26" t="s">
        <v>12532</v>
      </c>
      <c r="B323" s="27" t="s">
        <v>13161</v>
      </c>
      <c r="C323" s="28" t="s">
        <v>13160</v>
      </c>
      <c r="D323" s="29">
        <v>2024</v>
      </c>
      <c r="E323" s="30">
        <v>17.2</v>
      </c>
      <c r="F323" s="31"/>
    </row>
    <row r="324" spans="1:6" x14ac:dyDescent="0.25">
      <c r="A324" s="26" t="s">
        <v>12532</v>
      </c>
      <c r="B324" s="27" t="s">
        <v>13163</v>
      </c>
      <c r="C324" s="28" t="s">
        <v>13162</v>
      </c>
      <c r="D324" s="29">
        <v>2024</v>
      </c>
      <c r="E324" s="30">
        <v>17.940000000000001</v>
      </c>
      <c r="F324" s="31"/>
    </row>
    <row r="325" spans="1:6" x14ac:dyDescent="0.25">
      <c r="A325" s="26" t="s">
        <v>12532</v>
      </c>
      <c r="B325" s="27" t="s">
        <v>13165</v>
      </c>
      <c r="C325" s="28" t="s">
        <v>13164</v>
      </c>
      <c r="D325" s="29">
        <v>2024</v>
      </c>
      <c r="E325" s="30">
        <v>21.27</v>
      </c>
      <c r="F325" s="31"/>
    </row>
    <row r="326" spans="1:6" x14ac:dyDescent="0.25">
      <c r="A326" s="26" t="s">
        <v>12532</v>
      </c>
      <c r="B326" s="27" t="s">
        <v>13167</v>
      </c>
      <c r="C326" s="28" t="s">
        <v>13166</v>
      </c>
      <c r="D326" s="29">
        <v>2024</v>
      </c>
      <c r="E326" s="30">
        <v>101.71</v>
      </c>
      <c r="F326" s="31"/>
    </row>
    <row r="327" spans="1:6" x14ac:dyDescent="0.25">
      <c r="A327" s="26" t="s">
        <v>12532</v>
      </c>
      <c r="B327" s="27" t="s">
        <v>13169</v>
      </c>
      <c r="C327" s="28" t="s">
        <v>13168</v>
      </c>
      <c r="D327" s="29">
        <v>2024</v>
      </c>
      <c r="E327" s="30">
        <v>12.68</v>
      </c>
      <c r="F327" s="31"/>
    </row>
    <row r="328" spans="1:6" x14ac:dyDescent="0.25">
      <c r="A328" s="26" t="s">
        <v>12532</v>
      </c>
      <c r="B328" s="27" t="s">
        <v>13171</v>
      </c>
      <c r="C328" s="28" t="s">
        <v>13170</v>
      </c>
      <c r="D328" s="29">
        <v>2024</v>
      </c>
      <c r="E328" s="30">
        <v>43.27</v>
      </c>
      <c r="F328" s="31"/>
    </row>
    <row r="329" spans="1:6" x14ac:dyDescent="0.25">
      <c r="A329" s="26" t="s">
        <v>12532</v>
      </c>
      <c r="B329" s="27" t="s">
        <v>13173</v>
      </c>
      <c r="C329" s="28" t="s">
        <v>13172</v>
      </c>
      <c r="D329" s="29">
        <v>2024</v>
      </c>
      <c r="E329" s="30">
        <v>24.07</v>
      </c>
      <c r="F329" s="31"/>
    </row>
    <row r="330" spans="1:6" x14ac:dyDescent="0.25">
      <c r="A330" s="26" t="s">
        <v>12532</v>
      </c>
      <c r="B330" s="27" t="s">
        <v>13175</v>
      </c>
      <c r="C330" s="28" t="s">
        <v>13174</v>
      </c>
      <c r="D330" s="29">
        <v>2024</v>
      </c>
      <c r="E330" s="30">
        <v>18.600000000000001</v>
      </c>
      <c r="F330" s="31"/>
    </row>
    <row r="331" spans="1:6" x14ac:dyDescent="0.25">
      <c r="A331" s="26" t="s">
        <v>12532</v>
      </c>
      <c r="B331" s="27" t="s">
        <v>13177</v>
      </c>
      <c r="C331" s="28" t="s">
        <v>13176</v>
      </c>
      <c r="D331" s="29">
        <v>2024</v>
      </c>
      <c r="E331" s="30">
        <v>13.79</v>
      </c>
      <c r="F331" s="31"/>
    </row>
    <row r="332" spans="1:6" x14ac:dyDescent="0.25">
      <c r="A332" s="26" t="s">
        <v>12532</v>
      </c>
      <c r="B332" s="27" t="s">
        <v>13179</v>
      </c>
      <c r="C332" s="28" t="s">
        <v>13178</v>
      </c>
      <c r="D332" s="29">
        <v>2024</v>
      </c>
      <c r="E332" s="30">
        <v>20.77</v>
      </c>
      <c r="F332" s="31"/>
    </row>
    <row r="333" spans="1:6" x14ac:dyDescent="0.25">
      <c r="A333" s="26" t="s">
        <v>12532</v>
      </c>
      <c r="B333" s="27" t="s">
        <v>13181</v>
      </c>
      <c r="C333" s="28" t="s">
        <v>13180</v>
      </c>
      <c r="D333" s="29">
        <v>2024</v>
      </c>
      <c r="E333" s="30">
        <v>17.39</v>
      </c>
      <c r="F333" s="31"/>
    </row>
    <row r="334" spans="1:6" x14ac:dyDescent="0.25">
      <c r="A334" s="26" t="s">
        <v>12532</v>
      </c>
      <c r="B334" s="27" t="s">
        <v>13183</v>
      </c>
      <c r="C334" s="28" t="s">
        <v>13182</v>
      </c>
      <c r="D334" s="29">
        <v>2024</v>
      </c>
      <c r="E334" s="30">
        <v>78.13</v>
      </c>
      <c r="F334" s="31"/>
    </row>
    <row r="335" spans="1:6" x14ac:dyDescent="0.25">
      <c r="A335" s="26" t="s">
        <v>12532</v>
      </c>
      <c r="B335" s="27" t="s">
        <v>13185</v>
      </c>
      <c r="C335" s="28" t="s">
        <v>13184</v>
      </c>
      <c r="D335" s="29">
        <v>2024</v>
      </c>
      <c r="E335" s="30">
        <v>29.66</v>
      </c>
      <c r="F335" s="31"/>
    </row>
    <row r="336" spans="1:6" x14ac:dyDescent="0.25">
      <c r="A336" s="26" t="s">
        <v>12532</v>
      </c>
      <c r="B336" s="27" t="s">
        <v>13187</v>
      </c>
      <c r="C336" s="28" t="s">
        <v>13186</v>
      </c>
      <c r="D336" s="29">
        <v>2024</v>
      </c>
      <c r="E336" s="30">
        <v>15.52</v>
      </c>
      <c r="F336" s="31"/>
    </row>
    <row r="337" spans="1:6" x14ac:dyDescent="0.25">
      <c r="A337" s="26" t="s">
        <v>12532</v>
      </c>
      <c r="B337" s="27" t="s">
        <v>13189</v>
      </c>
      <c r="C337" s="28" t="s">
        <v>13188</v>
      </c>
      <c r="D337" s="29">
        <v>2024</v>
      </c>
      <c r="E337" s="30">
        <v>42.9</v>
      </c>
      <c r="F337" s="31"/>
    </row>
    <row r="338" spans="1:6" x14ac:dyDescent="0.25">
      <c r="A338" s="26" t="s">
        <v>12532</v>
      </c>
      <c r="B338" s="27" t="s">
        <v>13191</v>
      </c>
      <c r="C338" s="28" t="s">
        <v>13190</v>
      </c>
      <c r="D338" s="29">
        <v>2024</v>
      </c>
      <c r="E338" s="30">
        <v>67.64</v>
      </c>
      <c r="F338" s="31"/>
    </row>
    <row r="339" spans="1:6" x14ac:dyDescent="0.25">
      <c r="A339" s="26" t="s">
        <v>12532</v>
      </c>
      <c r="B339" s="27" t="s">
        <v>13193</v>
      </c>
      <c r="C339" s="28" t="s">
        <v>13192</v>
      </c>
      <c r="D339" s="29">
        <v>2024</v>
      </c>
      <c r="E339" s="30">
        <v>60.18</v>
      </c>
      <c r="F339" s="31"/>
    </row>
    <row r="340" spans="1:6" x14ac:dyDescent="0.25">
      <c r="A340" s="26" t="s">
        <v>12532</v>
      </c>
      <c r="B340" s="27" t="s">
        <v>13195</v>
      </c>
      <c r="C340" s="28" t="s">
        <v>13194</v>
      </c>
      <c r="D340" s="29">
        <v>2024</v>
      </c>
      <c r="E340" s="30">
        <v>14.37</v>
      </c>
      <c r="F340" s="31"/>
    </row>
    <row r="341" spans="1:6" x14ac:dyDescent="0.25">
      <c r="A341" s="26" t="s">
        <v>12532</v>
      </c>
      <c r="B341" s="27" t="s">
        <v>13197</v>
      </c>
      <c r="C341" s="28" t="s">
        <v>13196</v>
      </c>
      <c r="D341" s="29">
        <v>2024</v>
      </c>
      <c r="E341" s="30">
        <v>46.08</v>
      </c>
      <c r="F341" s="31"/>
    </row>
    <row r="342" spans="1:6" x14ac:dyDescent="0.25">
      <c r="A342" s="26" t="s">
        <v>12532</v>
      </c>
      <c r="B342" s="27" t="s">
        <v>13199</v>
      </c>
      <c r="C342" s="28" t="s">
        <v>13198</v>
      </c>
      <c r="D342" s="29">
        <v>2024</v>
      </c>
      <c r="E342" s="30">
        <v>15.73</v>
      </c>
      <c r="F342" s="31"/>
    </row>
    <row r="343" spans="1:6" x14ac:dyDescent="0.25">
      <c r="A343" s="26" t="s">
        <v>12532</v>
      </c>
      <c r="B343" s="27" t="s">
        <v>13201</v>
      </c>
      <c r="C343" s="28" t="s">
        <v>13200</v>
      </c>
      <c r="D343" s="29">
        <v>2024</v>
      </c>
      <c r="E343" s="30">
        <v>16.62</v>
      </c>
      <c r="F343" s="31"/>
    </row>
    <row r="344" spans="1:6" x14ac:dyDescent="0.25">
      <c r="A344" s="26" t="s">
        <v>12532</v>
      </c>
      <c r="B344" s="27" t="s">
        <v>13203</v>
      </c>
      <c r="C344" s="28" t="s">
        <v>13202</v>
      </c>
      <c r="D344" s="29">
        <v>2024</v>
      </c>
      <c r="E344" s="30">
        <v>54.78</v>
      </c>
      <c r="F344" s="31"/>
    </row>
    <row r="345" spans="1:6" x14ac:dyDescent="0.25">
      <c r="A345" s="26" t="s">
        <v>12532</v>
      </c>
      <c r="B345" s="27" t="s">
        <v>13205</v>
      </c>
      <c r="C345" s="28" t="s">
        <v>13204</v>
      </c>
      <c r="D345" s="29">
        <v>2024</v>
      </c>
      <c r="E345" s="30">
        <v>24.19</v>
      </c>
      <c r="F345" s="31"/>
    </row>
    <row r="346" spans="1:6" x14ac:dyDescent="0.25">
      <c r="A346" s="26" t="s">
        <v>12532</v>
      </c>
      <c r="B346" s="27" t="s">
        <v>13207</v>
      </c>
      <c r="C346" s="28" t="s">
        <v>13206</v>
      </c>
      <c r="D346" s="29">
        <v>2024</v>
      </c>
      <c r="E346" s="30">
        <v>17.149999999999999</v>
      </c>
      <c r="F346" s="31"/>
    </row>
    <row r="347" spans="1:6" x14ac:dyDescent="0.25">
      <c r="A347" s="26" t="s">
        <v>12532</v>
      </c>
      <c r="B347" s="27" t="s">
        <v>13209</v>
      </c>
      <c r="C347" s="28" t="s">
        <v>13208</v>
      </c>
      <c r="D347" s="29">
        <v>2024</v>
      </c>
      <c r="E347" s="30">
        <v>19.989999999999998</v>
      </c>
      <c r="F347" s="31"/>
    </row>
    <row r="348" spans="1:6" ht="25.5" x14ac:dyDescent="0.25">
      <c r="A348" s="26" t="s">
        <v>12532</v>
      </c>
      <c r="B348" s="27" t="s">
        <v>13211</v>
      </c>
      <c r="C348" s="28" t="s">
        <v>13210</v>
      </c>
      <c r="D348" s="29">
        <v>2024</v>
      </c>
      <c r="E348" s="30">
        <v>32.43</v>
      </c>
      <c r="F348" s="31"/>
    </row>
    <row r="349" spans="1:6" x14ac:dyDescent="0.25">
      <c r="A349" s="26" t="s">
        <v>12532</v>
      </c>
      <c r="B349" s="27" t="s">
        <v>13213</v>
      </c>
      <c r="C349" s="28" t="s">
        <v>13212</v>
      </c>
      <c r="D349" s="29">
        <v>2024</v>
      </c>
      <c r="E349" s="30">
        <v>22.63</v>
      </c>
      <c r="F349" s="31"/>
    </row>
    <row r="350" spans="1:6" x14ac:dyDescent="0.25">
      <c r="A350" s="26" t="s">
        <v>12532</v>
      </c>
      <c r="B350" s="27" t="s">
        <v>13215</v>
      </c>
      <c r="C350" s="28" t="s">
        <v>13214</v>
      </c>
      <c r="D350" s="29">
        <v>2024</v>
      </c>
      <c r="E350" s="30">
        <v>39.119999999999997</v>
      </c>
      <c r="F350" s="31"/>
    </row>
    <row r="351" spans="1:6" ht="25.5" x14ac:dyDescent="0.25">
      <c r="A351" s="26" t="s">
        <v>12532</v>
      </c>
      <c r="B351" s="27" t="s">
        <v>13217</v>
      </c>
      <c r="C351" s="28" t="s">
        <v>13216</v>
      </c>
      <c r="D351" s="29">
        <v>2024</v>
      </c>
      <c r="E351" s="30">
        <v>32.58</v>
      </c>
      <c r="F351" s="31"/>
    </row>
    <row r="352" spans="1:6" ht="25.5" x14ac:dyDescent="0.25">
      <c r="A352" s="26" t="s">
        <v>12532</v>
      </c>
      <c r="B352" s="27" t="s">
        <v>13219</v>
      </c>
      <c r="C352" s="28" t="s">
        <v>13218</v>
      </c>
      <c r="D352" s="29">
        <v>2024</v>
      </c>
      <c r="E352" s="30">
        <v>28.27</v>
      </c>
      <c r="F352" s="31"/>
    </row>
    <row r="353" spans="1:6" x14ac:dyDescent="0.25">
      <c r="A353" s="26" t="s">
        <v>12532</v>
      </c>
      <c r="B353" s="27" t="s">
        <v>13221</v>
      </c>
      <c r="C353" s="28" t="s">
        <v>13220</v>
      </c>
      <c r="D353" s="29">
        <v>2024</v>
      </c>
      <c r="E353" s="30">
        <v>45.05</v>
      </c>
      <c r="F353" s="31"/>
    </row>
    <row r="354" spans="1:6" x14ac:dyDescent="0.25">
      <c r="A354" s="26" t="s">
        <v>12532</v>
      </c>
      <c r="B354" s="27" t="s">
        <v>13223</v>
      </c>
      <c r="C354" s="28" t="s">
        <v>13222</v>
      </c>
      <c r="D354" s="29">
        <v>2024</v>
      </c>
      <c r="E354" s="30">
        <v>58.16</v>
      </c>
      <c r="F354" s="31"/>
    </row>
    <row r="355" spans="1:6" x14ac:dyDescent="0.25">
      <c r="A355" s="26" t="s">
        <v>12532</v>
      </c>
      <c r="B355" s="27" t="s">
        <v>13225</v>
      </c>
      <c r="C355" s="28" t="s">
        <v>13224</v>
      </c>
      <c r="D355" s="29">
        <v>2024</v>
      </c>
      <c r="E355" s="30">
        <v>14.22</v>
      </c>
      <c r="F355" s="31"/>
    </row>
    <row r="356" spans="1:6" x14ac:dyDescent="0.25">
      <c r="A356" s="26" t="s">
        <v>12532</v>
      </c>
      <c r="B356" s="27" t="s">
        <v>13227</v>
      </c>
      <c r="C356" s="28" t="s">
        <v>13226</v>
      </c>
      <c r="D356" s="29">
        <v>2024</v>
      </c>
      <c r="E356" s="30">
        <v>14.63</v>
      </c>
      <c r="F356" s="31"/>
    </row>
    <row r="357" spans="1:6" x14ac:dyDescent="0.25">
      <c r="A357" s="26" t="s">
        <v>12532</v>
      </c>
      <c r="B357" s="27" t="s">
        <v>13229</v>
      </c>
      <c r="C357" s="28" t="s">
        <v>13228</v>
      </c>
      <c r="D357" s="29">
        <v>2024</v>
      </c>
      <c r="E357" s="30">
        <v>13.52</v>
      </c>
      <c r="F357" s="31"/>
    </row>
    <row r="358" spans="1:6" x14ac:dyDescent="0.25">
      <c r="A358" s="26" t="s">
        <v>12532</v>
      </c>
      <c r="B358" s="27" t="s">
        <v>13231</v>
      </c>
      <c r="C358" s="28" t="s">
        <v>13230</v>
      </c>
      <c r="D358" s="29">
        <v>2024</v>
      </c>
      <c r="E358" s="30">
        <v>56.83</v>
      </c>
      <c r="F358" s="31"/>
    </row>
    <row r="359" spans="1:6" x14ac:dyDescent="0.25">
      <c r="A359" s="26" t="s">
        <v>12532</v>
      </c>
      <c r="B359" s="27" t="s">
        <v>13233</v>
      </c>
      <c r="C359" s="28" t="s">
        <v>13232</v>
      </c>
      <c r="D359" s="29">
        <v>2024</v>
      </c>
      <c r="E359" s="30">
        <v>11.5</v>
      </c>
      <c r="F359" s="31"/>
    </row>
    <row r="360" spans="1:6" ht="25.5" x14ac:dyDescent="0.25">
      <c r="A360" s="26" t="s">
        <v>12532</v>
      </c>
      <c r="B360" s="27" t="s">
        <v>13235</v>
      </c>
      <c r="C360" s="28" t="s">
        <v>13234</v>
      </c>
      <c r="D360" s="29">
        <v>2024</v>
      </c>
      <c r="E360" s="30">
        <v>42.63</v>
      </c>
      <c r="F360" s="31"/>
    </row>
    <row r="361" spans="1:6" x14ac:dyDescent="0.25">
      <c r="A361" s="26" t="s">
        <v>12532</v>
      </c>
      <c r="B361" s="27" t="s">
        <v>13237</v>
      </c>
      <c r="C361" s="28" t="s">
        <v>13236</v>
      </c>
      <c r="D361" s="29">
        <v>2024</v>
      </c>
      <c r="E361" s="30">
        <v>4.74</v>
      </c>
      <c r="F361" s="31"/>
    </row>
    <row r="362" spans="1:6" x14ac:dyDescent="0.25">
      <c r="A362" s="26" t="s">
        <v>12532</v>
      </c>
      <c r="B362" s="27" t="s">
        <v>13239</v>
      </c>
      <c r="C362" s="28" t="s">
        <v>13238</v>
      </c>
      <c r="D362" s="29">
        <v>2024</v>
      </c>
      <c r="E362" s="30">
        <v>73.66</v>
      </c>
      <c r="F362" s="31"/>
    </row>
    <row r="363" spans="1:6" x14ac:dyDescent="0.25">
      <c r="A363" s="26" t="s">
        <v>12532</v>
      </c>
      <c r="B363" s="27" t="s">
        <v>13241</v>
      </c>
      <c r="C363" s="28" t="s">
        <v>13240</v>
      </c>
      <c r="D363" s="29">
        <v>2024</v>
      </c>
      <c r="E363" s="30">
        <v>30</v>
      </c>
      <c r="F363" s="31"/>
    </row>
    <row r="364" spans="1:6" x14ac:dyDescent="0.25">
      <c r="A364" s="26" t="s">
        <v>12532</v>
      </c>
      <c r="B364" s="27" t="s">
        <v>13243</v>
      </c>
      <c r="C364" s="28" t="s">
        <v>13242</v>
      </c>
      <c r="D364" s="29">
        <v>2024</v>
      </c>
      <c r="E364" s="30">
        <v>104.87</v>
      </c>
      <c r="F364" s="31"/>
    </row>
    <row r="365" spans="1:6" x14ac:dyDescent="0.25">
      <c r="A365" s="26" t="s">
        <v>12532</v>
      </c>
      <c r="B365" s="27" t="s">
        <v>13245</v>
      </c>
      <c r="C365" s="28" t="s">
        <v>13244</v>
      </c>
      <c r="D365" s="29">
        <v>2024</v>
      </c>
      <c r="E365" s="30">
        <v>1.1000000000000001</v>
      </c>
      <c r="F365" s="31"/>
    </row>
    <row r="366" spans="1:6" x14ac:dyDescent="0.25">
      <c r="A366" s="26" t="s">
        <v>12532</v>
      </c>
      <c r="B366" s="27" t="s">
        <v>13247</v>
      </c>
      <c r="C366" s="28" t="s">
        <v>13246</v>
      </c>
      <c r="D366" s="29">
        <v>2024</v>
      </c>
      <c r="E366" s="30">
        <v>1.58</v>
      </c>
      <c r="F366" s="31"/>
    </row>
    <row r="367" spans="1:6" x14ac:dyDescent="0.25">
      <c r="A367" s="26" t="s">
        <v>12532</v>
      </c>
      <c r="B367" s="27" t="s">
        <v>13249</v>
      </c>
      <c r="C367" s="28" t="s">
        <v>13248</v>
      </c>
      <c r="D367" s="29">
        <v>2024</v>
      </c>
      <c r="E367" s="30">
        <v>223.11</v>
      </c>
      <c r="F367" s="31"/>
    </row>
    <row r="368" spans="1:6" x14ac:dyDescent="0.25">
      <c r="A368" s="26" t="s">
        <v>12532</v>
      </c>
      <c r="B368" s="27" t="s">
        <v>13251</v>
      </c>
      <c r="C368" s="28" t="s">
        <v>13250</v>
      </c>
      <c r="D368" s="29">
        <v>2024</v>
      </c>
      <c r="E368" s="30">
        <v>26.63</v>
      </c>
      <c r="F368" s="31"/>
    </row>
    <row r="369" spans="1:6" x14ac:dyDescent="0.25">
      <c r="A369" s="26" t="s">
        <v>12532</v>
      </c>
      <c r="B369" s="27" t="s">
        <v>13253</v>
      </c>
      <c r="C369" s="28" t="s">
        <v>13252</v>
      </c>
      <c r="D369" s="29">
        <v>2024</v>
      </c>
      <c r="E369" s="30">
        <v>17.28</v>
      </c>
      <c r="F369" s="31"/>
    </row>
    <row r="370" spans="1:6" x14ac:dyDescent="0.25">
      <c r="A370" s="26" t="s">
        <v>12532</v>
      </c>
      <c r="B370" s="27" t="s">
        <v>13255</v>
      </c>
      <c r="C370" s="28" t="s">
        <v>13254</v>
      </c>
      <c r="D370" s="29">
        <v>2024</v>
      </c>
      <c r="E370" s="30">
        <v>5.95</v>
      </c>
      <c r="F370" s="31"/>
    </row>
    <row r="371" spans="1:6" x14ac:dyDescent="0.25">
      <c r="A371" s="26" t="s">
        <v>12532</v>
      </c>
      <c r="B371" s="27" t="s">
        <v>13257</v>
      </c>
      <c r="C371" s="28" t="s">
        <v>13256</v>
      </c>
      <c r="D371" s="29">
        <v>2024</v>
      </c>
      <c r="E371" s="30">
        <v>7.08</v>
      </c>
      <c r="F371" s="31"/>
    </row>
    <row r="372" spans="1:6" x14ac:dyDescent="0.25">
      <c r="A372" s="26" t="s">
        <v>12532</v>
      </c>
      <c r="B372" s="27" t="s">
        <v>13259</v>
      </c>
      <c r="C372" s="28" t="s">
        <v>13258</v>
      </c>
      <c r="D372" s="29">
        <v>2024</v>
      </c>
      <c r="E372" s="30">
        <v>2.41</v>
      </c>
      <c r="F372" s="31"/>
    </row>
    <row r="373" spans="1:6" x14ac:dyDescent="0.25">
      <c r="A373" s="26" t="s">
        <v>12532</v>
      </c>
      <c r="B373" s="27" t="s">
        <v>13261</v>
      </c>
      <c r="C373" s="28" t="s">
        <v>13260</v>
      </c>
      <c r="D373" s="29">
        <v>2024</v>
      </c>
      <c r="E373" s="30">
        <v>29.1</v>
      </c>
      <c r="F373" s="31"/>
    </row>
    <row r="374" spans="1:6" x14ac:dyDescent="0.25">
      <c r="A374" s="26" t="s">
        <v>12532</v>
      </c>
      <c r="B374" s="27" t="s">
        <v>13263</v>
      </c>
      <c r="C374" s="28" t="s">
        <v>13262</v>
      </c>
      <c r="D374" s="29">
        <v>2024</v>
      </c>
      <c r="E374" s="30">
        <v>10.14</v>
      </c>
      <c r="F374" s="31"/>
    </row>
    <row r="375" spans="1:6" x14ac:dyDescent="0.25">
      <c r="A375" s="26" t="s">
        <v>12532</v>
      </c>
      <c r="B375" s="27" t="s">
        <v>13265</v>
      </c>
      <c r="C375" s="28" t="s">
        <v>13264</v>
      </c>
      <c r="D375" s="29">
        <v>2024</v>
      </c>
      <c r="E375" s="30">
        <v>16.95</v>
      </c>
      <c r="F375" s="31"/>
    </row>
    <row r="376" spans="1:6" x14ac:dyDescent="0.25">
      <c r="A376" s="26" t="s">
        <v>12532</v>
      </c>
      <c r="B376" s="27" t="s">
        <v>13267</v>
      </c>
      <c r="C376" s="28" t="s">
        <v>13266</v>
      </c>
      <c r="D376" s="29">
        <v>2024</v>
      </c>
      <c r="E376" s="30">
        <v>13.85</v>
      </c>
      <c r="F376" s="31"/>
    </row>
    <row r="377" spans="1:6" x14ac:dyDescent="0.25">
      <c r="A377" s="26" t="s">
        <v>12532</v>
      </c>
      <c r="B377" s="27" t="s">
        <v>13269</v>
      </c>
      <c r="C377" s="28" t="s">
        <v>13268</v>
      </c>
      <c r="D377" s="29">
        <v>2024</v>
      </c>
      <c r="E377" s="30">
        <v>8.82</v>
      </c>
      <c r="F377" s="31"/>
    </row>
    <row r="378" spans="1:6" x14ac:dyDescent="0.25">
      <c r="A378" s="26" t="s">
        <v>12532</v>
      </c>
      <c r="B378" s="27" t="s">
        <v>13271</v>
      </c>
      <c r="C378" s="28" t="s">
        <v>13270</v>
      </c>
      <c r="D378" s="29">
        <v>2024</v>
      </c>
      <c r="E378" s="30">
        <v>20.54</v>
      </c>
      <c r="F378" s="31"/>
    </row>
    <row r="379" spans="1:6" x14ac:dyDescent="0.25">
      <c r="A379" s="26" t="s">
        <v>12532</v>
      </c>
      <c r="B379" s="27" t="s">
        <v>13273</v>
      </c>
      <c r="C379" s="28" t="s">
        <v>13272</v>
      </c>
      <c r="D379" s="29">
        <v>2024</v>
      </c>
      <c r="E379" s="30">
        <v>48.35</v>
      </c>
      <c r="F379" s="31"/>
    </row>
    <row r="380" spans="1:6" x14ac:dyDescent="0.25">
      <c r="A380" s="26" t="s">
        <v>12532</v>
      </c>
      <c r="B380" s="27" t="s">
        <v>13275</v>
      </c>
      <c r="C380" s="28" t="s">
        <v>13274</v>
      </c>
      <c r="D380" s="29">
        <v>2024</v>
      </c>
      <c r="E380" s="30">
        <v>28.15</v>
      </c>
      <c r="F380" s="31"/>
    </row>
    <row r="381" spans="1:6" x14ac:dyDescent="0.25">
      <c r="A381" s="26" t="s">
        <v>12532</v>
      </c>
      <c r="B381" s="27" t="s">
        <v>13277</v>
      </c>
      <c r="C381" s="28" t="s">
        <v>13276</v>
      </c>
      <c r="D381" s="29">
        <v>2024</v>
      </c>
      <c r="E381" s="30">
        <v>10.51</v>
      </c>
      <c r="F381" s="31"/>
    </row>
    <row r="382" spans="1:6" x14ac:dyDescent="0.25">
      <c r="A382" s="26" t="s">
        <v>12532</v>
      </c>
      <c r="B382" s="27" t="s">
        <v>13279</v>
      </c>
      <c r="C382" s="28" t="s">
        <v>13278</v>
      </c>
      <c r="D382" s="29">
        <v>2024</v>
      </c>
      <c r="E382" s="30">
        <v>11.88</v>
      </c>
      <c r="F382" s="31"/>
    </row>
    <row r="383" spans="1:6" x14ac:dyDescent="0.25">
      <c r="A383" s="26" t="s">
        <v>12532</v>
      </c>
      <c r="B383" s="27" t="s">
        <v>13281</v>
      </c>
      <c r="C383" s="28" t="s">
        <v>13280</v>
      </c>
      <c r="D383" s="29">
        <v>2024</v>
      </c>
      <c r="E383" s="30">
        <v>10.65</v>
      </c>
      <c r="F383" s="31"/>
    </row>
    <row r="384" spans="1:6" x14ac:dyDescent="0.25">
      <c r="A384" s="26" t="s">
        <v>12532</v>
      </c>
      <c r="B384" s="27" t="s">
        <v>13283</v>
      </c>
      <c r="C384" s="28" t="s">
        <v>13282</v>
      </c>
      <c r="D384" s="29">
        <v>2024</v>
      </c>
      <c r="E384" s="30">
        <v>11.68</v>
      </c>
      <c r="F384" s="31"/>
    </row>
    <row r="385" spans="1:6" x14ac:dyDescent="0.25">
      <c r="A385" s="26" t="s">
        <v>12532</v>
      </c>
      <c r="B385" s="27" t="s">
        <v>13285</v>
      </c>
      <c r="C385" s="28" t="s">
        <v>13284</v>
      </c>
      <c r="D385" s="29">
        <v>2024</v>
      </c>
      <c r="E385" s="30">
        <v>20.43</v>
      </c>
      <c r="F385" s="31"/>
    </row>
    <row r="386" spans="1:6" x14ac:dyDescent="0.25">
      <c r="A386" s="26" t="s">
        <v>12532</v>
      </c>
      <c r="B386" s="27" t="s">
        <v>13287</v>
      </c>
      <c r="C386" s="28" t="s">
        <v>13286</v>
      </c>
      <c r="D386" s="29">
        <v>2024</v>
      </c>
      <c r="E386" s="30">
        <v>29.65</v>
      </c>
      <c r="F386" s="31"/>
    </row>
    <row r="387" spans="1:6" x14ac:dyDescent="0.25">
      <c r="A387" s="26" t="s">
        <v>12532</v>
      </c>
      <c r="B387" s="27" t="s">
        <v>13289</v>
      </c>
      <c r="C387" s="28" t="s">
        <v>13288</v>
      </c>
      <c r="D387" s="29">
        <v>2024</v>
      </c>
      <c r="E387" s="30">
        <v>11.33</v>
      </c>
      <c r="F387" s="31"/>
    </row>
    <row r="388" spans="1:6" x14ac:dyDescent="0.25">
      <c r="A388" s="26" t="s">
        <v>12532</v>
      </c>
      <c r="B388" s="27" t="s">
        <v>13291</v>
      </c>
      <c r="C388" s="28" t="s">
        <v>13290</v>
      </c>
      <c r="D388" s="29">
        <v>2024</v>
      </c>
      <c r="E388" s="30">
        <v>12.16</v>
      </c>
      <c r="F388" s="31"/>
    </row>
    <row r="389" spans="1:6" x14ac:dyDescent="0.25">
      <c r="A389" s="26" t="s">
        <v>12532</v>
      </c>
      <c r="B389" s="27" t="s">
        <v>13293</v>
      </c>
      <c r="C389" s="28" t="s">
        <v>13292</v>
      </c>
      <c r="D389" s="29">
        <v>2024</v>
      </c>
      <c r="E389" s="30">
        <v>31.77</v>
      </c>
      <c r="F389" s="31"/>
    </row>
    <row r="390" spans="1:6" x14ac:dyDescent="0.25">
      <c r="A390" s="26" t="s">
        <v>12532</v>
      </c>
      <c r="B390" s="27" t="s">
        <v>13295</v>
      </c>
      <c r="C390" s="28" t="s">
        <v>13294</v>
      </c>
      <c r="D390" s="29">
        <v>2024</v>
      </c>
      <c r="E390" s="30">
        <v>23.51</v>
      </c>
      <c r="F390" s="31"/>
    </row>
    <row r="391" spans="1:6" x14ac:dyDescent="0.25">
      <c r="A391" s="26" t="s">
        <v>12532</v>
      </c>
      <c r="B391" s="27" t="s">
        <v>13297</v>
      </c>
      <c r="C391" s="28" t="s">
        <v>13296</v>
      </c>
      <c r="D391" s="29">
        <v>2024</v>
      </c>
      <c r="E391" s="30">
        <v>11.02</v>
      </c>
      <c r="F391" s="31"/>
    </row>
    <row r="392" spans="1:6" x14ac:dyDescent="0.25">
      <c r="A392" s="26" t="s">
        <v>12532</v>
      </c>
      <c r="B392" s="27" t="s">
        <v>13299</v>
      </c>
      <c r="C392" s="28" t="s">
        <v>13298</v>
      </c>
      <c r="D392" s="29">
        <v>2024</v>
      </c>
      <c r="E392" s="30">
        <v>10.34</v>
      </c>
      <c r="F392" s="31"/>
    </row>
    <row r="393" spans="1:6" x14ac:dyDescent="0.25">
      <c r="A393" s="26" t="s">
        <v>12532</v>
      </c>
      <c r="B393" s="27" t="s">
        <v>13301</v>
      </c>
      <c r="C393" s="28" t="s">
        <v>13300</v>
      </c>
      <c r="D393" s="29">
        <v>2024</v>
      </c>
      <c r="E393" s="30">
        <v>27.96</v>
      </c>
      <c r="F393" s="31"/>
    </row>
    <row r="394" spans="1:6" x14ac:dyDescent="0.25">
      <c r="A394" s="26" t="s">
        <v>12532</v>
      </c>
      <c r="B394" s="27" t="s">
        <v>13303</v>
      </c>
      <c r="C394" s="28" t="s">
        <v>13302</v>
      </c>
      <c r="D394" s="29">
        <v>2024</v>
      </c>
      <c r="E394" s="30">
        <v>14.15</v>
      </c>
      <c r="F394" s="31"/>
    </row>
    <row r="395" spans="1:6" x14ac:dyDescent="0.25">
      <c r="A395" s="26" t="s">
        <v>12532</v>
      </c>
      <c r="B395" s="27" t="s">
        <v>13305</v>
      </c>
      <c r="C395" s="28" t="s">
        <v>13304</v>
      </c>
      <c r="D395" s="29">
        <v>2024</v>
      </c>
      <c r="E395" s="30">
        <v>13.92</v>
      </c>
      <c r="F395" s="31"/>
    </row>
    <row r="396" spans="1:6" x14ac:dyDescent="0.25">
      <c r="A396" s="26" t="s">
        <v>12532</v>
      </c>
      <c r="B396" s="27" t="s">
        <v>13307</v>
      </c>
      <c r="C396" s="28" t="s">
        <v>13306</v>
      </c>
      <c r="D396" s="29">
        <v>2024</v>
      </c>
      <c r="E396" s="30">
        <v>74.069999999999993</v>
      </c>
      <c r="F396" s="31"/>
    </row>
    <row r="397" spans="1:6" x14ac:dyDescent="0.25">
      <c r="A397" s="26" t="s">
        <v>12532</v>
      </c>
      <c r="B397" s="27" t="s">
        <v>13309</v>
      </c>
      <c r="C397" s="28" t="s">
        <v>13308</v>
      </c>
      <c r="D397" s="29">
        <v>2024</v>
      </c>
      <c r="E397" s="30">
        <v>13.72</v>
      </c>
      <c r="F397" s="31"/>
    </row>
    <row r="398" spans="1:6" x14ac:dyDescent="0.25">
      <c r="A398" s="26" t="s">
        <v>12532</v>
      </c>
      <c r="B398" s="27" t="s">
        <v>13311</v>
      </c>
      <c r="C398" s="28" t="s">
        <v>13310</v>
      </c>
      <c r="D398" s="29">
        <v>2024</v>
      </c>
      <c r="E398" s="30">
        <v>7.88</v>
      </c>
      <c r="F398" s="31"/>
    </row>
    <row r="399" spans="1:6" x14ac:dyDescent="0.25">
      <c r="A399" s="26" t="s">
        <v>12532</v>
      </c>
      <c r="B399" s="27" t="s">
        <v>13313</v>
      </c>
      <c r="C399" s="28" t="s">
        <v>13312</v>
      </c>
      <c r="D399" s="29">
        <v>2024</v>
      </c>
      <c r="E399" s="30">
        <v>7.48</v>
      </c>
      <c r="F399" s="31"/>
    </row>
    <row r="400" spans="1:6" x14ac:dyDescent="0.25">
      <c r="A400" s="26" t="s">
        <v>12532</v>
      </c>
      <c r="B400" s="27" t="s">
        <v>13315</v>
      </c>
      <c r="C400" s="28" t="s">
        <v>13314</v>
      </c>
      <c r="D400" s="29">
        <v>2024</v>
      </c>
      <c r="E400" s="30">
        <v>16.079999999999998</v>
      </c>
      <c r="F400" s="31"/>
    </row>
    <row r="401" spans="1:6" x14ac:dyDescent="0.25">
      <c r="A401" s="26" t="s">
        <v>12532</v>
      </c>
      <c r="B401" s="27" t="s">
        <v>13317</v>
      </c>
      <c r="C401" s="28" t="s">
        <v>13316</v>
      </c>
      <c r="D401" s="29">
        <v>2024</v>
      </c>
      <c r="E401" s="30">
        <v>17.36</v>
      </c>
      <c r="F401" s="31"/>
    </row>
    <row r="402" spans="1:6" x14ac:dyDescent="0.25">
      <c r="A402" s="26" t="s">
        <v>12532</v>
      </c>
      <c r="B402" s="27" t="s">
        <v>13319</v>
      </c>
      <c r="C402" s="28" t="s">
        <v>13318</v>
      </c>
      <c r="D402" s="29">
        <v>2024</v>
      </c>
      <c r="E402" s="30">
        <v>12.23</v>
      </c>
      <c r="F402" s="31"/>
    </row>
    <row r="403" spans="1:6" x14ac:dyDescent="0.25">
      <c r="A403" s="26" t="s">
        <v>12532</v>
      </c>
      <c r="B403" s="27" t="s">
        <v>13321</v>
      </c>
      <c r="C403" s="28" t="s">
        <v>13320</v>
      </c>
      <c r="D403" s="29">
        <v>2024</v>
      </c>
      <c r="E403" s="30">
        <v>11.4</v>
      </c>
      <c r="F403" s="31"/>
    </row>
    <row r="404" spans="1:6" x14ac:dyDescent="0.25">
      <c r="A404" s="26" t="s">
        <v>12532</v>
      </c>
      <c r="B404" s="27" t="s">
        <v>13323</v>
      </c>
      <c r="C404" s="28" t="s">
        <v>13322</v>
      </c>
      <c r="D404" s="29">
        <v>2024</v>
      </c>
      <c r="E404" s="30">
        <v>26.58</v>
      </c>
      <c r="F404" s="31"/>
    </row>
    <row r="405" spans="1:6" x14ac:dyDescent="0.25">
      <c r="A405" s="26" t="s">
        <v>12532</v>
      </c>
      <c r="B405" s="27" t="s">
        <v>13325</v>
      </c>
      <c r="C405" s="28" t="s">
        <v>13324</v>
      </c>
      <c r="D405" s="29">
        <v>2024</v>
      </c>
      <c r="E405" s="30">
        <v>17.11</v>
      </c>
      <c r="F405" s="31"/>
    </row>
    <row r="406" spans="1:6" x14ac:dyDescent="0.25">
      <c r="A406" s="26" t="s">
        <v>12532</v>
      </c>
      <c r="B406" s="27" t="s">
        <v>13327</v>
      </c>
      <c r="C406" s="28" t="s">
        <v>13326</v>
      </c>
      <c r="D406" s="29">
        <v>2024</v>
      </c>
      <c r="E406" s="30">
        <v>17.78</v>
      </c>
      <c r="F406" s="31"/>
    </row>
    <row r="407" spans="1:6" x14ac:dyDescent="0.25">
      <c r="A407" s="26" t="s">
        <v>12532</v>
      </c>
      <c r="B407" s="27" t="s">
        <v>13329</v>
      </c>
      <c r="C407" s="28" t="s">
        <v>13328</v>
      </c>
      <c r="D407" s="29">
        <v>2024</v>
      </c>
      <c r="E407" s="30">
        <v>15.57</v>
      </c>
      <c r="F407" s="31"/>
    </row>
    <row r="408" spans="1:6" x14ac:dyDescent="0.25">
      <c r="A408" s="26" t="s">
        <v>12532</v>
      </c>
      <c r="B408" s="27" t="s">
        <v>13331</v>
      </c>
      <c r="C408" s="28" t="s">
        <v>13330</v>
      </c>
      <c r="D408" s="29">
        <v>2024</v>
      </c>
      <c r="E408" s="30">
        <v>8.31</v>
      </c>
      <c r="F408" s="31"/>
    </row>
    <row r="409" spans="1:6" x14ac:dyDescent="0.25">
      <c r="A409" s="26" t="s">
        <v>12532</v>
      </c>
      <c r="B409" s="27" t="s">
        <v>13333</v>
      </c>
      <c r="C409" s="28" t="s">
        <v>13332</v>
      </c>
      <c r="D409" s="29">
        <v>2024</v>
      </c>
      <c r="E409" s="30">
        <v>16.63</v>
      </c>
      <c r="F409" s="31"/>
    </row>
    <row r="410" spans="1:6" x14ac:dyDescent="0.25">
      <c r="A410" s="26" t="s">
        <v>12532</v>
      </c>
      <c r="B410" s="27" t="s">
        <v>13335</v>
      </c>
      <c r="C410" s="28" t="s">
        <v>13334</v>
      </c>
      <c r="D410" s="29">
        <v>2024</v>
      </c>
      <c r="E410" s="30">
        <v>7.03</v>
      </c>
      <c r="F410" s="31"/>
    </row>
    <row r="411" spans="1:6" x14ac:dyDescent="0.25">
      <c r="A411" s="26" t="s">
        <v>12532</v>
      </c>
      <c r="B411" s="27" t="s">
        <v>13337</v>
      </c>
      <c r="C411" s="28" t="s">
        <v>13336</v>
      </c>
      <c r="D411" s="29">
        <v>2024</v>
      </c>
      <c r="E411" s="30">
        <v>8.9499999999999993</v>
      </c>
      <c r="F411" s="31"/>
    </row>
    <row r="412" spans="1:6" x14ac:dyDescent="0.25">
      <c r="A412" s="26" t="s">
        <v>12532</v>
      </c>
      <c r="B412" s="27" t="s">
        <v>13339</v>
      </c>
      <c r="C412" s="28" t="s">
        <v>13338</v>
      </c>
      <c r="D412" s="29">
        <v>2024</v>
      </c>
      <c r="E412" s="30">
        <v>6.49</v>
      </c>
      <c r="F412" s="31"/>
    </row>
    <row r="413" spans="1:6" x14ac:dyDescent="0.25">
      <c r="A413" s="26" t="s">
        <v>12532</v>
      </c>
      <c r="B413" s="27" t="s">
        <v>13341</v>
      </c>
      <c r="C413" s="28" t="s">
        <v>13340</v>
      </c>
      <c r="D413" s="29">
        <v>2024</v>
      </c>
      <c r="E413" s="30">
        <v>16.09</v>
      </c>
      <c r="F413" s="31"/>
    </row>
    <row r="414" spans="1:6" x14ac:dyDescent="0.25">
      <c r="A414" s="26" t="s">
        <v>12532</v>
      </c>
      <c r="B414" s="27" t="s">
        <v>13343</v>
      </c>
      <c r="C414" s="28" t="s">
        <v>13342</v>
      </c>
      <c r="D414" s="29">
        <v>2024</v>
      </c>
      <c r="E414" s="30">
        <v>5.29</v>
      </c>
      <c r="F414" s="31"/>
    </row>
    <row r="415" spans="1:6" x14ac:dyDescent="0.25">
      <c r="A415" s="26" t="s">
        <v>12532</v>
      </c>
      <c r="B415" s="27" t="s">
        <v>13345</v>
      </c>
      <c r="C415" s="28" t="s">
        <v>13344</v>
      </c>
      <c r="D415" s="29">
        <v>2024</v>
      </c>
      <c r="E415" s="30">
        <v>9.41</v>
      </c>
      <c r="F415" s="31"/>
    </row>
    <row r="416" spans="1:6" x14ac:dyDescent="0.25">
      <c r="A416" s="26" t="s">
        <v>12532</v>
      </c>
      <c r="B416" s="27" t="s">
        <v>13347</v>
      </c>
      <c r="C416" s="28" t="s">
        <v>13346</v>
      </c>
      <c r="D416" s="29">
        <v>2024</v>
      </c>
      <c r="E416" s="30">
        <v>7.66</v>
      </c>
      <c r="F416" s="31"/>
    </row>
    <row r="417" spans="1:6" x14ac:dyDescent="0.25">
      <c r="A417" s="26" t="s">
        <v>12532</v>
      </c>
      <c r="B417" s="27" t="s">
        <v>13349</v>
      </c>
      <c r="C417" s="28" t="s">
        <v>13348</v>
      </c>
      <c r="D417" s="29">
        <v>2024</v>
      </c>
      <c r="E417" s="30">
        <v>8.43</v>
      </c>
      <c r="F417" s="31"/>
    </row>
    <row r="418" spans="1:6" x14ac:dyDescent="0.25">
      <c r="A418" s="26" t="s">
        <v>12532</v>
      </c>
      <c r="B418" s="27" t="s">
        <v>13351</v>
      </c>
      <c r="C418" s="28" t="s">
        <v>13350</v>
      </c>
      <c r="D418" s="29">
        <v>2024</v>
      </c>
      <c r="E418" s="30">
        <v>28.28</v>
      </c>
      <c r="F418" s="31"/>
    </row>
    <row r="419" spans="1:6" x14ac:dyDescent="0.25">
      <c r="A419" s="26" t="s">
        <v>12532</v>
      </c>
      <c r="B419" s="27" t="s">
        <v>13353</v>
      </c>
      <c r="C419" s="28" t="s">
        <v>13352</v>
      </c>
      <c r="D419" s="29">
        <v>2024</v>
      </c>
      <c r="E419" s="30">
        <v>22.94</v>
      </c>
      <c r="F419" s="31"/>
    </row>
    <row r="420" spans="1:6" ht="25.5" x14ac:dyDescent="0.25">
      <c r="A420" s="26" t="s">
        <v>12532</v>
      </c>
      <c r="B420" s="27" t="s">
        <v>13355</v>
      </c>
      <c r="C420" s="28" t="s">
        <v>13354</v>
      </c>
      <c r="D420" s="29">
        <v>2024</v>
      </c>
      <c r="E420" s="30">
        <v>16.3</v>
      </c>
      <c r="F420" s="31"/>
    </row>
    <row r="421" spans="1:6" x14ac:dyDescent="0.25">
      <c r="A421" s="26" t="s">
        <v>12532</v>
      </c>
      <c r="B421" s="27" t="s">
        <v>13357</v>
      </c>
      <c r="C421" s="28" t="s">
        <v>13356</v>
      </c>
      <c r="D421" s="29">
        <v>2024</v>
      </c>
      <c r="E421" s="30">
        <v>16.809999999999999</v>
      </c>
      <c r="F421" s="31"/>
    </row>
    <row r="422" spans="1:6" x14ac:dyDescent="0.25">
      <c r="A422" s="26" t="s">
        <v>12532</v>
      </c>
      <c r="B422" s="27" t="s">
        <v>13359</v>
      </c>
      <c r="C422" s="28" t="s">
        <v>13358</v>
      </c>
      <c r="D422" s="29">
        <v>2024</v>
      </c>
      <c r="E422" s="30">
        <v>22.5</v>
      </c>
      <c r="F422" s="31"/>
    </row>
    <row r="423" spans="1:6" x14ac:dyDescent="0.25">
      <c r="A423" s="26" t="s">
        <v>12532</v>
      </c>
      <c r="B423" s="27" t="s">
        <v>13361</v>
      </c>
      <c r="C423" s="28" t="s">
        <v>13360</v>
      </c>
      <c r="D423" s="29">
        <v>2024</v>
      </c>
      <c r="E423" s="30">
        <v>4.91</v>
      </c>
      <c r="F423" s="31"/>
    </row>
    <row r="424" spans="1:6" x14ac:dyDescent="0.25">
      <c r="A424" s="26" t="s">
        <v>12532</v>
      </c>
      <c r="B424" s="27" t="s">
        <v>13363</v>
      </c>
      <c r="C424" s="28" t="s">
        <v>13362</v>
      </c>
      <c r="D424" s="29">
        <v>2024</v>
      </c>
      <c r="E424" s="30">
        <v>10.98</v>
      </c>
      <c r="F424" s="31"/>
    </row>
    <row r="425" spans="1:6" x14ac:dyDescent="0.25">
      <c r="A425" s="26" t="s">
        <v>12532</v>
      </c>
      <c r="B425" s="27" t="s">
        <v>13365</v>
      </c>
      <c r="C425" s="28" t="s">
        <v>13364</v>
      </c>
      <c r="D425" s="29">
        <v>2024</v>
      </c>
      <c r="E425" s="30">
        <v>8.73</v>
      </c>
      <c r="F425" s="31"/>
    </row>
    <row r="426" spans="1:6" x14ac:dyDescent="0.25">
      <c r="A426" s="26" t="s">
        <v>12532</v>
      </c>
      <c r="B426" s="27" t="s">
        <v>13367</v>
      </c>
      <c r="C426" s="28" t="s">
        <v>13366</v>
      </c>
      <c r="D426" s="29">
        <v>2024</v>
      </c>
      <c r="E426" s="30">
        <v>14.61</v>
      </c>
      <c r="F426" s="31"/>
    </row>
    <row r="427" spans="1:6" x14ac:dyDescent="0.25">
      <c r="A427" s="26" t="s">
        <v>12532</v>
      </c>
      <c r="B427" s="27" t="s">
        <v>13369</v>
      </c>
      <c r="C427" s="28" t="s">
        <v>13368</v>
      </c>
      <c r="D427" s="29">
        <v>2024</v>
      </c>
      <c r="E427" s="30">
        <v>15.63</v>
      </c>
      <c r="F427" s="31"/>
    </row>
    <row r="428" spans="1:6" x14ac:dyDescent="0.25">
      <c r="A428" s="26" t="s">
        <v>12532</v>
      </c>
      <c r="B428" s="27" t="s">
        <v>13371</v>
      </c>
      <c r="C428" s="28" t="s">
        <v>13370</v>
      </c>
      <c r="D428" s="29">
        <v>2024</v>
      </c>
      <c r="E428" s="30">
        <v>26.43</v>
      </c>
      <c r="F428" s="31"/>
    </row>
    <row r="429" spans="1:6" x14ac:dyDescent="0.25">
      <c r="A429" s="26" t="s">
        <v>12532</v>
      </c>
      <c r="B429" s="27" t="s">
        <v>13373</v>
      </c>
      <c r="C429" s="28" t="s">
        <v>13372</v>
      </c>
      <c r="D429" s="29">
        <v>2024</v>
      </c>
      <c r="E429" s="30">
        <v>10.65</v>
      </c>
      <c r="F429" s="31"/>
    </row>
    <row r="430" spans="1:6" x14ac:dyDescent="0.25">
      <c r="A430" s="26" t="s">
        <v>12532</v>
      </c>
      <c r="B430" s="27" t="s">
        <v>13375</v>
      </c>
      <c r="C430" s="28" t="s">
        <v>13374</v>
      </c>
      <c r="D430" s="29">
        <v>2024</v>
      </c>
      <c r="E430" s="30">
        <v>18.89</v>
      </c>
      <c r="F430" s="31"/>
    </row>
    <row r="431" spans="1:6" x14ac:dyDescent="0.25">
      <c r="A431" s="26" t="s">
        <v>12532</v>
      </c>
      <c r="B431" s="27" t="s">
        <v>13377</v>
      </c>
      <c r="C431" s="28" t="s">
        <v>13376</v>
      </c>
      <c r="D431" s="29">
        <v>2024</v>
      </c>
      <c r="E431" s="30">
        <v>21.79</v>
      </c>
      <c r="F431" s="31"/>
    </row>
    <row r="432" spans="1:6" x14ac:dyDescent="0.25">
      <c r="A432" s="26" t="s">
        <v>12532</v>
      </c>
      <c r="B432" s="27" t="s">
        <v>13379</v>
      </c>
      <c r="C432" s="28" t="s">
        <v>13378</v>
      </c>
      <c r="D432" s="29">
        <v>2024</v>
      </c>
      <c r="E432" s="30">
        <v>16.8</v>
      </c>
      <c r="F432" s="31"/>
    </row>
    <row r="433" spans="1:6" x14ac:dyDescent="0.25">
      <c r="A433" s="26" t="s">
        <v>12532</v>
      </c>
      <c r="B433" s="27" t="s">
        <v>13381</v>
      </c>
      <c r="C433" s="28" t="s">
        <v>13380</v>
      </c>
      <c r="D433" s="29">
        <v>2024</v>
      </c>
      <c r="E433" s="30">
        <v>21.69</v>
      </c>
      <c r="F433" s="31"/>
    </row>
    <row r="434" spans="1:6" x14ac:dyDescent="0.25">
      <c r="A434" s="26" t="s">
        <v>12532</v>
      </c>
      <c r="B434" s="27" t="s">
        <v>13383</v>
      </c>
      <c r="C434" s="28" t="s">
        <v>13382</v>
      </c>
      <c r="D434" s="29">
        <v>2024</v>
      </c>
      <c r="E434" s="30">
        <v>16.91</v>
      </c>
      <c r="F434" s="31"/>
    </row>
    <row r="435" spans="1:6" x14ac:dyDescent="0.25">
      <c r="A435" s="26" t="s">
        <v>12532</v>
      </c>
      <c r="B435" s="27" t="s">
        <v>13385</v>
      </c>
      <c r="C435" s="28" t="s">
        <v>13384</v>
      </c>
      <c r="D435" s="29">
        <v>2024</v>
      </c>
      <c r="E435" s="30">
        <v>44.23</v>
      </c>
      <c r="F435" s="31"/>
    </row>
    <row r="436" spans="1:6" x14ac:dyDescent="0.25">
      <c r="A436" s="26" t="s">
        <v>12532</v>
      </c>
      <c r="B436" s="27" t="s">
        <v>13387</v>
      </c>
      <c r="C436" s="28" t="s">
        <v>13386</v>
      </c>
      <c r="D436" s="29">
        <v>2024</v>
      </c>
      <c r="E436" s="30">
        <v>12.23</v>
      </c>
      <c r="F436" s="31"/>
    </row>
    <row r="437" spans="1:6" x14ac:dyDescent="0.25">
      <c r="A437" s="26" t="s">
        <v>12532</v>
      </c>
      <c r="B437" s="27" t="s">
        <v>13389</v>
      </c>
      <c r="C437" s="28" t="s">
        <v>13388</v>
      </c>
      <c r="D437" s="29">
        <v>2024</v>
      </c>
      <c r="E437" s="30">
        <v>37.61</v>
      </c>
      <c r="F437" s="31"/>
    </row>
    <row r="438" spans="1:6" x14ac:dyDescent="0.25">
      <c r="A438" s="26" t="s">
        <v>12532</v>
      </c>
      <c r="B438" s="27" t="s">
        <v>13391</v>
      </c>
      <c r="C438" s="28" t="s">
        <v>13390</v>
      </c>
      <c r="D438" s="29">
        <v>2024</v>
      </c>
      <c r="E438" s="30">
        <v>18.149999999999999</v>
      </c>
      <c r="F438" s="31"/>
    </row>
    <row r="439" spans="1:6" x14ac:dyDescent="0.25">
      <c r="A439" s="26" t="s">
        <v>12532</v>
      </c>
      <c r="B439" s="27" t="s">
        <v>13393</v>
      </c>
      <c r="C439" s="28" t="s">
        <v>13392</v>
      </c>
      <c r="D439" s="29">
        <v>2024</v>
      </c>
      <c r="E439" s="30">
        <v>8.48</v>
      </c>
      <c r="F439" s="31"/>
    </row>
    <row r="440" spans="1:6" x14ac:dyDescent="0.25">
      <c r="A440" s="26" t="s">
        <v>12532</v>
      </c>
      <c r="B440" s="27" t="s">
        <v>13395</v>
      </c>
      <c r="C440" s="28" t="s">
        <v>13394</v>
      </c>
      <c r="D440" s="29">
        <v>2024</v>
      </c>
      <c r="E440" s="30">
        <v>9.8000000000000007</v>
      </c>
      <c r="F440" s="31"/>
    </row>
    <row r="441" spans="1:6" x14ac:dyDescent="0.25">
      <c r="A441" s="26" t="s">
        <v>12532</v>
      </c>
      <c r="B441" s="27" t="s">
        <v>13397</v>
      </c>
      <c r="C441" s="28" t="s">
        <v>13396</v>
      </c>
      <c r="D441" s="29">
        <v>2024</v>
      </c>
      <c r="E441" s="30">
        <v>12.54</v>
      </c>
      <c r="F441" s="31"/>
    </row>
    <row r="442" spans="1:6" x14ac:dyDescent="0.25">
      <c r="A442" s="26" t="s">
        <v>12532</v>
      </c>
      <c r="B442" s="27" t="s">
        <v>13399</v>
      </c>
      <c r="C442" s="28" t="s">
        <v>13398</v>
      </c>
      <c r="D442" s="29">
        <v>2024</v>
      </c>
      <c r="E442" s="30">
        <v>44.24</v>
      </c>
      <c r="F442" s="31"/>
    </row>
    <row r="443" spans="1:6" x14ac:dyDescent="0.25">
      <c r="A443" s="26" t="s">
        <v>12532</v>
      </c>
      <c r="B443" s="27" t="s">
        <v>13401</v>
      </c>
      <c r="C443" s="28" t="s">
        <v>13400</v>
      </c>
      <c r="D443" s="29">
        <v>2024</v>
      </c>
      <c r="E443" s="30">
        <v>27.43</v>
      </c>
      <c r="F443" s="31"/>
    </row>
    <row r="444" spans="1:6" ht="25.5" x14ac:dyDescent="0.25">
      <c r="A444" s="26" t="s">
        <v>12532</v>
      </c>
      <c r="B444" s="27" t="s">
        <v>13403</v>
      </c>
      <c r="C444" s="28" t="s">
        <v>13402</v>
      </c>
      <c r="D444" s="29">
        <v>2024</v>
      </c>
      <c r="E444" s="30">
        <v>6.19</v>
      </c>
      <c r="F444" s="31"/>
    </row>
    <row r="445" spans="1:6" ht="25.5" x14ac:dyDescent="0.25">
      <c r="A445" s="26" t="s">
        <v>12532</v>
      </c>
      <c r="B445" s="27" t="s">
        <v>13405</v>
      </c>
      <c r="C445" s="28" t="s">
        <v>13404</v>
      </c>
      <c r="D445" s="29">
        <v>2024</v>
      </c>
      <c r="E445" s="30">
        <v>17.3</v>
      </c>
      <c r="F445" s="31"/>
    </row>
    <row r="446" spans="1:6" x14ac:dyDescent="0.25">
      <c r="A446" s="26" t="s">
        <v>12532</v>
      </c>
      <c r="B446" s="27" t="s">
        <v>13407</v>
      </c>
      <c r="C446" s="28" t="s">
        <v>13406</v>
      </c>
      <c r="D446" s="29">
        <v>2024</v>
      </c>
      <c r="E446" s="30">
        <v>39.619999999999997</v>
      </c>
      <c r="F446" s="31"/>
    </row>
    <row r="447" spans="1:6" x14ac:dyDescent="0.25">
      <c r="A447" s="26" t="s">
        <v>12532</v>
      </c>
      <c r="B447" s="27" t="s">
        <v>13409</v>
      </c>
      <c r="C447" s="28" t="s">
        <v>13408</v>
      </c>
      <c r="D447" s="29">
        <v>2024</v>
      </c>
      <c r="E447" s="30">
        <v>35.06</v>
      </c>
      <c r="F447" s="31"/>
    </row>
    <row r="448" spans="1:6" x14ac:dyDescent="0.25">
      <c r="A448" s="26" t="s">
        <v>12532</v>
      </c>
      <c r="B448" s="27" t="s">
        <v>13411</v>
      </c>
      <c r="C448" s="28" t="s">
        <v>13410</v>
      </c>
      <c r="D448" s="29">
        <v>2024</v>
      </c>
      <c r="E448" s="30">
        <v>17.850000000000001</v>
      </c>
      <c r="F448" s="31"/>
    </row>
    <row r="449" spans="1:6" x14ac:dyDescent="0.25">
      <c r="A449" s="26" t="s">
        <v>12532</v>
      </c>
      <c r="B449" s="27" t="s">
        <v>13413</v>
      </c>
      <c r="C449" s="28" t="s">
        <v>13412</v>
      </c>
      <c r="D449" s="29">
        <v>2024</v>
      </c>
      <c r="E449" s="30">
        <v>7.39</v>
      </c>
      <c r="F449" s="31"/>
    </row>
    <row r="450" spans="1:6" x14ac:dyDescent="0.25">
      <c r="A450" s="26" t="s">
        <v>12532</v>
      </c>
      <c r="B450" s="27" t="s">
        <v>13415</v>
      </c>
      <c r="C450" s="28" t="s">
        <v>13414</v>
      </c>
      <c r="D450" s="29">
        <v>2024</v>
      </c>
      <c r="E450" s="30">
        <v>26.36</v>
      </c>
      <c r="F450" s="31"/>
    </row>
    <row r="451" spans="1:6" x14ac:dyDescent="0.25">
      <c r="A451" s="26" t="s">
        <v>12532</v>
      </c>
      <c r="B451" s="27" t="s">
        <v>13417</v>
      </c>
      <c r="C451" s="28" t="s">
        <v>13416</v>
      </c>
      <c r="D451" s="29">
        <v>2024</v>
      </c>
      <c r="E451" s="30">
        <v>25.43</v>
      </c>
      <c r="F451" s="31"/>
    </row>
    <row r="452" spans="1:6" x14ac:dyDescent="0.25">
      <c r="A452" s="26" t="s">
        <v>12532</v>
      </c>
      <c r="B452" s="27" t="s">
        <v>13419</v>
      </c>
      <c r="C452" s="28" t="s">
        <v>13418</v>
      </c>
      <c r="D452" s="29">
        <v>2024</v>
      </c>
      <c r="E452" s="30">
        <v>14.54</v>
      </c>
      <c r="F452" s="31"/>
    </row>
    <row r="453" spans="1:6" x14ac:dyDescent="0.25">
      <c r="A453" s="26" t="s">
        <v>12532</v>
      </c>
      <c r="B453" s="27" t="s">
        <v>13421</v>
      </c>
      <c r="C453" s="28" t="s">
        <v>13420</v>
      </c>
      <c r="D453" s="29">
        <v>2024</v>
      </c>
      <c r="E453" s="30">
        <v>25.5</v>
      </c>
      <c r="F453" s="31"/>
    </row>
    <row r="454" spans="1:6" x14ac:dyDescent="0.25">
      <c r="A454" s="26" t="s">
        <v>12532</v>
      </c>
      <c r="B454" s="27" t="s">
        <v>13423</v>
      </c>
      <c r="C454" s="28" t="s">
        <v>13422</v>
      </c>
      <c r="D454" s="29">
        <v>2024</v>
      </c>
      <c r="E454" s="30">
        <v>28.42</v>
      </c>
      <c r="F454" s="31"/>
    </row>
    <row r="455" spans="1:6" x14ac:dyDescent="0.25">
      <c r="A455" s="26" t="s">
        <v>12532</v>
      </c>
      <c r="B455" s="27" t="s">
        <v>13425</v>
      </c>
      <c r="C455" s="28" t="s">
        <v>13424</v>
      </c>
      <c r="D455" s="29">
        <v>2024</v>
      </c>
      <c r="E455" s="30">
        <v>13.99</v>
      </c>
      <c r="F455" s="31"/>
    </row>
    <row r="456" spans="1:6" x14ac:dyDescent="0.25">
      <c r="A456" s="26" t="s">
        <v>12532</v>
      </c>
      <c r="B456" s="27" t="s">
        <v>13427</v>
      </c>
      <c r="C456" s="28" t="s">
        <v>13426</v>
      </c>
      <c r="D456" s="29">
        <v>2024</v>
      </c>
      <c r="E456" s="30">
        <v>88.04</v>
      </c>
      <c r="F456" s="31"/>
    </row>
    <row r="457" spans="1:6" x14ac:dyDescent="0.25">
      <c r="A457" s="26" t="s">
        <v>12532</v>
      </c>
      <c r="B457" s="27" t="s">
        <v>13429</v>
      </c>
      <c r="C457" s="28" t="s">
        <v>13428</v>
      </c>
      <c r="D457" s="29">
        <v>2024</v>
      </c>
      <c r="E457" s="30">
        <v>8.75</v>
      </c>
      <c r="F457" s="31"/>
    </row>
    <row r="458" spans="1:6" x14ac:dyDescent="0.25">
      <c r="A458" s="26" t="s">
        <v>12532</v>
      </c>
      <c r="B458" s="27" t="s">
        <v>13431</v>
      </c>
      <c r="C458" s="28" t="s">
        <v>13430</v>
      </c>
      <c r="D458" s="29">
        <v>2024</v>
      </c>
      <c r="E458" s="30">
        <v>27.6</v>
      </c>
      <c r="F458" s="31"/>
    </row>
    <row r="459" spans="1:6" x14ac:dyDescent="0.25">
      <c r="A459" s="26" t="s">
        <v>12532</v>
      </c>
      <c r="B459" s="27" t="s">
        <v>13433</v>
      </c>
      <c r="C459" s="28" t="s">
        <v>13432</v>
      </c>
      <c r="D459" s="29">
        <v>2024</v>
      </c>
      <c r="E459" s="30">
        <v>38.090000000000003</v>
      </c>
      <c r="F459" s="31"/>
    </row>
    <row r="460" spans="1:6" x14ac:dyDescent="0.25">
      <c r="A460" s="26" t="s">
        <v>12532</v>
      </c>
      <c r="B460" s="27" t="s">
        <v>13435</v>
      </c>
      <c r="C460" s="28" t="s">
        <v>13434</v>
      </c>
      <c r="D460" s="29">
        <v>2024</v>
      </c>
      <c r="E460" s="30">
        <v>51.93</v>
      </c>
      <c r="F460" s="31"/>
    </row>
    <row r="461" spans="1:6" x14ac:dyDescent="0.25">
      <c r="A461" s="26" t="s">
        <v>12532</v>
      </c>
      <c r="B461" s="27" t="s">
        <v>13437</v>
      </c>
      <c r="C461" s="28" t="s">
        <v>13436</v>
      </c>
      <c r="D461" s="29">
        <v>2024</v>
      </c>
      <c r="E461" s="30">
        <v>59.41</v>
      </c>
      <c r="F461" s="31"/>
    </row>
    <row r="462" spans="1:6" x14ac:dyDescent="0.25">
      <c r="A462" s="26" t="s">
        <v>12532</v>
      </c>
      <c r="B462" s="27" t="s">
        <v>13439</v>
      </c>
      <c r="C462" s="28" t="s">
        <v>13438</v>
      </c>
      <c r="D462" s="29">
        <v>2024</v>
      </c>
      <c r="E462" s="30">
        <v>155.1</v>
      </c>
      <c r="F462" s="31"/>
    </row>
    <row r="463" spans="1:6" x14ac:dyDescent="0.25">
      <c r="A463" s="26" t="s">
        <v>12532</v>
      </c>
      <c r="B463" s="27" t="s">
        <v>13441</v>
      </c>
      <c r="C463" s="28" t="s">
        <v>13440</v>
      </c>
      <c r="D463" s="29">
        <v>2024</v>
      </c>
      <c r="E463" s="30">
        <v>15.43</v>
      </c>
      <c r="F463" s="31"/>
    </row>
    <row r="464" spans="1:6" x14ac:dyDescent="0.25">
      <c r="A464" s="26" t="s">
        <v>12532</v>
      </c>
      <c r="B464" s="27" t="s">
        <v>13443</v>
      </c>
      <c r="C464" s="28" t="s">
        <v>13442</v>
      </c>
      <c r="D464" s="29">
        <v>2024</v>
      </c>
      <c r="E464" s="30">
        <v>31.37</v>
      </c>
      <c r="F464" s="31"/>
    </row>
    <row r="465" spans="1:6" x14ac:dyDescent="0.25">
      <c r="A465" s="26" t="s">
        <v>12532</v>
      </c>
      <c r="B465" s="27" t="s">
        <v>13445</v>
      </c>
      <c r="C465" s="28" t="s">
        <v>13444</v>
      </c>
      <c r="D465" s="29">
        <v>2024</v>
      </c>
      <c r="E465" s="30">
        <v>48.2</v>
      </c>
      <c r="F465" s="31"/>
    </row>
    <row r="466" spans="1:6" x14ac:dyDescent="0.25">
      <c r="A466" s="26" t="s">
        <v>12532</v>
      </c>
      <c r="B466" s="27" t="s">
        <v>13447</v>
      </c>
      <c r="C466" s="28" t="s">
        <v>13446</v>
      </c>
      <c r="D466" s="29">
        <v>2024</v>
      </c>
      <c r="E466" s="30">
        <v>12.67</v>
      </c>
      <c r="F466" s="31"/>
    </row>
    <row r="467" spans="1:6" x14ac:dyDescent="0.25">
      <c r="A467" s="26" t="s">
        <v>12532</v>
      </c>
      <c r="B467" s="27" t="s">
        <v>13449</v>
      </c>
      <c r="C467" s="28" t="s">
        <v>13448</v>
      </c>
      <c r="D467" s="29">
        <v>2024</v>
      </c>
      <c r="E467" s="30">
        <v>27.06</v>
      </c>
      <c r="F467" s="31"/>
    </row>
    <row r="468" spans="1:6" x14ac:dyDescent="0.25">
      <c r="A468" s="26" t="s">
        <v>12532</v>
      </c>
      <c r="B468" s="27" t="s">
        <v>13451</v>
      </c>
      <c r="C468" s="28" t="s">
        <v>13450</v>
      </c>
      <c r="D468" s="29">
        <v>2024</v>
      </c>
      <c r="E468" s="30">
        <v>16.45</v>
      </c>
      <c r="F468" s="31"/>
    </row>
    <row r="469" spans="1:6" x14ac:dyDescent="0.25">
      <c r="A469" s="26" t="s">
        <v>12532</v>
      </c>
      <c r="B469" s="27" t="s">
        <v>13453</v>
      </c>
      <c r="C469" s="28" t="s">
        <v>13452</v>
      </c>
      <c r="D469" s="29">
        <v>2024</v>
      </c>
      <c r="E469" s="30">
        <v>13.17</v>
      </c>
      <c r="F469" s="31"/>
    </row>
    <row r="470" spans="1:6" x14ac:dyDescent="0.25">
      <c r="A470" s="26" t="s">
        <v>12532</v>
      </c>
      <c r="B470" s="27" t="s">
        <v>13455</v>
      </c>
      <c r="C470" s="28" t="s">
        <v>13454</v>
      </c>
      <c r="D470" s="29">
        <v>2024</v>
      </c>
      <c r="E470" s="30">
        <v>64.930000000000007</v>
      </c>
      <c r="F470" s="31"/>
    </row>
    <row r="471" spans="1:6" x14ac:dyDescent="0.25">
      <c r="A471" s="26" t="s">
        <v>12532</v>
      </c>
      <c r="B471" s="27" t="s">
        <v>13457</v>
      </c>
      <c r="C471" s="28" t="s">
        <v>13456</v>
      </c>
      <c r="D471" s="29">
        <v>2024</v>
      </c>
      <c r="E471" s="30">
        <v>110.44</v>
      </c>
      <c r="F471" s="31"/>
    </row>
    <row r="472" spans="1:6" x14ac:dyDescent="0.25">
      <c r="A472" s="26" t="s">
        <v>12532</v>
      </c>
      <c r="B472" s="27" t="s">
        <v>13459</v>
      </c>
      <c r="C472" s="28" t="s">
        <v>13458</v>
      </c>
      <c r="D472" s="29">
        <v>2024</v>
      </c>
      <c r="E472" s="30">
        <v>5.93</v>
      </c>
      <c r="F472" s="31"/>
    </row>
    <row r="473" spans="1:6" x14ac:dyDescent="0.25">
      <c r="A473" s="26" t="s">
        <v>12532</v>
      </c>
      <c r="B473" s="27" t="s">
        <v>13461</v>
      </c>
      <c r="C473" s="28" t="s">
        <v>13460</v>
      </c>
      <c r="D473" s="29">
        <v>2024</v>
      </c>
      <c r="E473" s="30">
        <v>17.13</v>
      </c>
      <c r="F473" s="31"/>
    </row>
    <row r="474" spans="1:6" x14ac:dyDescent="0.25">
      <c r="A474" s="26" t="s">
        <v>12532</v>
      </c>
      <c r="B474" s="27" t="s">
        <v>13463</v>
      </c>
      <c r="C474" s="28" t="s">
        <v>13462</v>
      </c>
      <c r="D474" s="29">
        <v>2024</v>
      </c>
      <c r="E474" s="30">
        <v>90.39</v>
      </c>
      <c r="F474" s="31"/>
    </row>
    <row r="475" spans="1:6" x14ac:dyDescent="0.25">
      <c r="A475" s="26" t="s">
        <v>12532</v>
      </c>
      <c r="B475" s="27" t="s">
        <v>13465</v>
      </c>
      <c r="C475" s="28" t="s">
        <v>13464</v>
      </c>
      <c r="D475" s="29">
        <v>2024</v>
      </c>
      <c r="E475" s="30">
        <v>44.62</v>
      </c>
      <c r="F475" s="31"/>
    </row>
    <row r="476" spans="1:6" ht="25.5" x14ac:dyDescent="0.25">
      <c r="A476" s="26" t="s">
        <v>12532</v>
      </c>
      <c r="B476" s="27" t="s">
        <v>13467</v>
      </c>
      <c r="C476" s="28" t="s">
        <v>13466</v>
      </c>
      <c r="D476" s="29">
        <v>2024</v>
      </c>
      <c r="E476" s="30">
        <v>27.65</v>
      </c>
      <c r="F476" s="31"/>
    </row>
    <row r="477" spans="1:6" x14ac:dyDescent="0.25">
      <c r="A477" s="26" t="s">
        <v>12532</v>
      </c>
      <c r="B477" s="27" t="s">
        <v>13469</v>
      </c>
      <c r="C477" s="28" t="s">
        <v>13468</v>
      </c>
      <c r="D477" s="29">
        <v>2024</v>
      </c>
      <c r="E477" s="30">
        <v>282.18</v>
      </c>
      <c r="F477" s="31"/>
    </row>
    <row r="478" spans="1:6" ht="25.5" x14ac:dyDescent="0.25">
      <c r="A478" s="26" t="s">
        <v>12532</v>
      </c>
      <c r="B478" s="27" t="s">
        <v>13471</v>
      </c>
      <c r="C478" s="28" t="s">
        <v>13470</v>
      </c>
      <c r="D478" s="29">
        <v>2024</v>
      </c>
      <c r="E478" s="30">
        <v>71.59</v>
      </c>
      <c r="F478" s="31"/>
    </row>
    <row r="479" spans="1:6" ht="25.5" x14ac:dyDescent="0.25">
      <c r="A479" s="26" t="s">
        <v>12532</v>
      </c>
      <c r="B479" s="27" t="s">
        <v>13473</v>
      </c>
      <c r="C479" s="28" t="s">
        <v>13472</v>
      </c>
      <c r="D479" s="29">
        <v>2024</v>
      </c>
      <c r="E479" s="30">
        <v>154.76</v>
      </c>
      <c r="F479" s="31"/>
    </row>
    <row r="480" spans="1:6" x14ac:dyDescent="0.25">
      <c r="A480" s="26" t="s">
        <v>12532</v>
      </c>
      <c r="B480" s="27" t="s">
        <v>13475</v>
      </c>
      <c r="C480" s="28" t="s">
        <v>13474</v>
      </c>
      <c r="D480" s="29">
        <v>2024</v>
      </c>
      <c r="E480" s="30">
        <v>37.57</v>
      </c>
      <c r="F480" s="31"/>
    </row>
    <row r="481" spans="1:6" x14ac:dyDescent="0.25">
      <c r="A481" s="26" t="s">
        <v>12532</v>
      </c>
      <c r="B481" s="27" t="s">
        <v>13477</v>
      </c>
      <c r="C481" s="28" t="s">
        <v>13476</v>
      </c>
      <c r="D481" s="29">
        <v>2024</v>
      </c>
      <c r="E481" s="30">
        <v>51.26</v>
      </c>
      <c r="F481" s="31"/>
    </row>
    <row r="482" spans="1:6" x14ac:dyDescent="0.25">
      <c r="A482" s="26" t="s">
        <v>12532</v>
      </c>
      <c r="B482" s="27" t="s">
        <v>13479</v>
      </c>
      <c r="C482" s="28" t="s">
        <v>13478</v>
      </c>
      <c r="D482" s="29">
        <v>2024</v>
      </c>
      <c r="E482" s="30">
        <v>5.26</v>
      </c>
      <c r="F482" s="31"/>
    </row>
    <row r="483" spans="1:6" x14ac:dyDescent="0.25">
      <c r="A483" s="26" t="s">
        <v>12532</v>
      </c>
      <c r="B483" s="27" t="s">
        <v>13481</v>
      </c>
      <c r="C483" s="28" t="s">
        <v>13480</v>
      </c>
      <c r="D483" s="29">
        <v>2024</v>
      </c>
      <c r="E483" s="30">
        <v>12.88</v>
      </c>
      <c r="F483" s="31"/>
    </row>
    <row r="484" spans="1:6" x14ac:dyDescent="0.25">
      <c r="A484" s="26" t="s">
        <v>12532</v>
      </c>
      <c r="B484" s="27" t="s">
        <v>13483</v>
      </c>
      <c r="C484" s="28" t="s">
        <v>13482</v>
      </c>
      <c r="D484" s="29">
        <v>2024</v>
      </c>
      <c r="E484" s="30">
        <v>8.2899999999999991</v>
      </c>
      <c r="F484" s="31"/>
    </row>
    <row r="485" spans="1:6" x14ac:dyDescent="0.25">
      <c r="A485" s="26" t="s">
        <v>12532</v>
      </c>
      <c r="B485" s="27" t="s">
        <v>13485</v>
      </c>
      <c r="C485" s="28" t="s">
        <v>13484</v>
      </c>
      <c r="D485" s="29">
        <v>2024</v>
      </c>
      <c r="E485" s="30">
        <v>16.260000000000002</v>
      </c>
      <c r="F485" s="31"/>
    </row>
    <row r="486" spans="1:6" x14ac:dyDescent="0.25">
      <c r="A486" s="26" t="s">
        <v>12532</v>
      </c>
      <c r="B486" s="27" t="s">
        <v>13487</v>
      </c>
      <c r="C486" s="28" t="s">
        <v>13486</v>
      </c>
      <c r="D486" s="29">
        <v>2024</v>
      </c>
      <c r="E486" s="30">
        <v>2.02</v>
      </c>
      <c r="F486" s="31"/>
    </row>
    <row r="487" spans="1:6" x14ac:dyDescent="0.25">
      <c r="A487" s="26" t="s">
        <v>12532</v>
      </c>
      <c r="B487" s="27" t="s">
        <v>13489</v>
      </c>
      <c r="C487" s="28" t="s">
        <v>13488</v>
      </c>
      <c r="D487" s="29">
        <v>2024</v>
      </c>
      <c r="E487" s="30">
        <v>3.18</v>
      </c>
      <c r="F487" s="31"/>
    </row>
    <row r="488" spans="1:6" x14ac:dyDescent="0.25">
      <c r="A488" s="26" t="s">
        <v>12532</v>
      </c>
      <c r="B488" s="27" t="s">
        <v>13491</v>
      </c>
      <c r="C488" s="28" t="s">
        <v>13490</v>
      </c>
      <c r="D488" s="29">
        <v>2024</v>
      </c>
      <c r="E488" s="30">
        <v>3.14</v>
      </c>
      <c r="F488" s="31"/>
    </row>
    <row r="489" spans="1:6" x14ac:dyDescent="0.25">
      <c r="A489" s="26" t="s">
        <v>12532</v>
      </c>
      <c r="B489" s="27" t="s">
        <v>13493</v>
      </c>
      <c r="C489" s="28" t="s">
        <v>13492</v>
      </c>
      <c r="D489" s="29">
        <v>2024</v>
      </c>
      <c r="E489" s="30">
        <v>1.93</v>
      </c>
      <c r="F489" s="31"/>
    </row>
    <row r="490" spans="1:6" x14ac:dyDescent="0.25">
      <c r="A490" s="26" t="s">
        <v>12532</v>
      </c>
      <c r="B490" s="27" t="s">
        <v>13495</v>
      </c>
      <c r="C490" s="28" t="s">
        <v>13494</v>
      </c>
      <c r="D490" s="29">
        <v>2024</v>
      </c>
      <c r="E490" s="30">
        <v>44.9</v>
      </c>
      <c r="F490" s="31"/>
    </row>
    <row r="491" spans="1:6" ht="25.5" x14ac:dyDescent="0.25">
      <c r="A491" s="26" t="s">
        <v>12532</v>
      </c>
      <c r="B491" s="27" t="s">
        <v>13497</v>
      </c>
      <c r="C491" s="28" t="s">
        <v>13496</v>
      </c>
      <c r="D491" s="29">
        <v>2024</v>
      </c>
      <c r="E491" s="30">
        <v>8.42</v>
      </c>
      <c r="F491" s="31"/>
    </row>
    <row r="492" spans="1:6" x14ac:dyDescent="0.25">
      <c r="A492" s="26" t="s">
        <v>12532</v>
      </c>
      <c r="B492" s="27" t="s">
        <v>13499</v>
      </c>
      <c r="C492" s="28" t="s">
        <v>13498</v>
      </c>
      <c r="D492" s="29">
        <v>2024</v>
      </c>
      <c r="E492" s="30">
        <v>24.17</v>
      </c>
      <c r="F492" s="31"/>
    </row>
    <row r="493" spans="1:6" x14ac:dyDescent="0.25">
      <c r="A493" s="26" t="s">
        <v>12532</v>
      </c>
      <c r="B493" s="27" t="s">
        <v>13501</v>
      </c>
      <c r="C493" s="28" t="s">
        <v>13500</v>
      </c>
      <c r="D493" s="29">
        <v>2024</v>
      </c>
      <c r="E493" s="30">
        <v>16.260000000000002</v>
      </c>
      <c r="F493" s="31"/>
    </row>
    <row r="494" spans="1:6" x14ac:dyDescent="0.25">
      <c r="A494" s="26" t="s">
        <v>12532</v>
      </c>
      <c r="B494" s="27" t="s">
        <v>13503</v>
      </c>
      <c r="C494" s="28" t="s">
        <v>13502</v>
      </c>
      <c r="D494" s="29">
        <v>2024</v>
      </c>
      <c r="E494" s="30">
        <v>35.5</v>
      </c>
      <c r="F494" s="31"/>
    </row>
    <row r="495" spans="1:6" x14ac:dyDescent="0.25">
      <c r="A495" s="26" t="s">
        <v>12532</v>
      </c>
      <c r="B495" s="27" t="s">
        <v>13505</v>
      </c>
      <c r="C495" s="28" t="s">
        <v>13504</v>
      </c>
      <c r="D495" s="29">
        <v>2024</v>
      </c>
      <c r="E495" s="30">
        <v>11.22</v>
      </c>
      <c r="F495" s="31"/>
    </row>
    <row r="496" spans="1:6" x14ac:dyDescent="0.25">
      <c r="A496" s="26" t="s">
        <v>12532</v>
      </c>
      <c r="B496" s="27" t="s">
        <v>13507</v>
      </c>
      <c r="C496" s="28" t="s">
        <v>13506</v>
      </c>
      <c r="D496" s="29">
        <v>2024</v>
      </c>
      <c r="E496" s="30">
        <v>43.48</v>
      </c>
      <c r="F496" s="31"/>
    </row>
    <row r="497" spans="1:6" x14ac:dyDescent="0.25">
      <c r="A497" s="26" t="s">
        <v>12532</v>
      </c>
      <c r="B497" s="27" t="s">
        <v>13509</v>
      </c>
      <c r="C497" s="28" t="s">
        <v>13508</v>
      </c>
      <c r="D497" s="29">
        <v>2024</v>
      </c>
      <c r="E497" s="30">
        <v>6.84</v>
      </c>
      <c r="F497" s="31"/>
    </row>
    <row r="498" spans="1:6" x14ac:dyDescent="0.25">
      <c r="A498" s="26" t="s">
        <v>12532</v>
      </c>
      <c r="B498" s="27" t="s">
        <v>13511</v>
      </c>
      <c r="C498" s="28" t="s">
        <v>13510</v>
      </c>
      <c r="D498" s="29">
        <v>2024</v>
      </c>
      <c r="E498" s="30">
        <v>10.86</v>
      </c>
      <c r="F498" s="31"/>
    </row>
    <row r="499" spans="1:6" x14ac:dyDescent="0.25">
      <c r="A499" s="26" t="s">
        <v>12532</v>
      </c>
      <c r="B499" s="27" t="s">
        <v>13513</v>
      </c>
      <c r="C499" s="28" t="s">
        <v>13512</v>
      </c>
      <c r="D499" s="29">
        <v>2024</v>
      </c>
      <c r="E499" s="30">
        <v>26.58</v>
      </c>
      <c r="F499" s="31"/>
    </row>
    <row r="500" spans="1:6" x14ac:dyDescent="0.25">
      <c r="A500" s="26" t="s">
        <v>12532</v>
      </c>
      <c r="B500" s="27" t="s">
        <v>13515</v>
      </c>
      <c r="C500" s="28" t="s">
        <v>13514</v>
      </c>
      <c r="D500" s="29">
        <v>2024</v>
      </c>
      <c r="E500" s="30">
        <v>31.79</v>
      </c>
      <c r="F500" s="31"/>
    </row>
    <row r="501" spans="1:6" x14ac:dyDescent="0.25">
      <c r="A501" s="26" t="s">
        <v>12532</v>
      </c>
      <c r="B501" s="27" t="s">
        <v>13517</v>
      </c>
      <c r="C501" s="28" t="s">
        <v>13516</v>
      </c>
      <c r="D501" s="29">
        <v>2024</v>
      </c>
      <c r="E501" s="30">
        <v>26.91</v>
      </c>
      <c r="F501" s="31"/>
    </row>
    <row r="502" spans="1:6" x14ac:dyDescent="0.25">
      <c r="A502" s="26" t="s">
        <v>12532</v>
      </c>
      <c r="B502" s="27" t="s">
        <v>13519</v>
      </c>
      <c r="C502" s="28" t="s">
        <v>13518</v>
      </c>
      <c r="D502" s="29">
        <v>2024</v>
      </c>
      <c r="E502" s="30">
        <v>209.32</v>
      </c>
      <c r="F502" s="31"/>
    </row>
    <row r="503" spans="1:6" x14ac:dyDescent="0.25">
      <c r="A503" s="26" t="s">
        <v>12532</v>
      </c>
      <c r="B503" s="27" t="s">
        <v>13521</v>
      </c>
      <c r="C503" s="28" t="s">
        <v>13520</v>
      </c>
      <c r="D503" s="29">
        <v>2024</v>
      </c>
      <c r="E503" s="30">
        <v>2.2000000000000002</v>
      </c>
      <c r="F503" s="31"/>
    </row>
    <row r="504" spans="1:6" x14ac:dyDescent="0.25">
      <c r="A504" s="26" t="s">
        <v>12532</v>
      </c>
      <c r="B504" s="27" t="s">
        <v>13523</v>
      </c>
      <c r="C504" s="28" t="s">
        <v>13522</v>
      </c>
      <c r="D504" s="29">
        <v>2024</v>
      </c>
      <c r="E504" s="30">
        <v>2.04</v>
      </c>
      <c r="F504" s="31"/>
    </row>
    <row r="505" spans="1:6" x14ac:dyDescent="0.25">
      <c r="A505" s="26" t="s">
        <v>12532</v>
      </c>
      <c r="B505" s="27" t="s">
        <v>13525</v>
      </c>
      <c r="C505" s="28" t="s">
        <v>13524</v>
      </c>
      <c r="D505" s="29">
        <v>2024</v>
      </c>
      <c r="E505" s="30">
        <v>16.84</v>
      </c>
      <c r="F505" s="31"/>
    </row>
    <row r="506" spans="1:6" x14ac:dyDescent="0.25">
      <c r="A506" s="26" t="s">
        <v>12532</v>
      </c>
      <c r="B506" s="27" t="s">
        <v>13527</v>
      </c>
      <c r="C506" s="28" t="s">
        <v>13526</v>
      </c>
      <c r="D506" s="29">
        <v>2024</v>
      </c>
      <c r="E506" s="30">
        <v>19.170000000000002</v>
      </c>
      <c r="F506" s="31"/>
    </row>
    <row r="507" spans="1:6" x14ac:dyDescent="0.25">
      <c r="A507" s="26" t="s">
        <v>12532</v>
      </c>
      <c r="B507" s="27" t="s">
        <v>13529</v>
      </c>
      <c r="C507" s="28" t="s">
        <v>13528</v>
      </c>
      <c r="D507" s="29">
        <v>2024</v>
      </c>
      <c r="E507" s="30">
        <v>13.34</v>
      </c>
      <c r="F507" s="31"/>
    </row>
    <row r="508" spans="1:6" x14ac:dyDescent="0.25">
      <c r="A508" s="26" t="s">
        <v>12532</v>
      </c>
      <c r="B508" s="27" t="s">
        <v>13531</v>
      </c>
      <c r="C508" s="28" t="s">
        <v>13530</v>
      </c>
      <c r="D508" s="29">
        <v>2024</v>
      </c>
      <c r="E508" s="30">
        <v>2.59</v>
      </c>
      <c r="F508" s="31"/>
    </row>
    <row r="509" spans="1:6" x14ac:dyDescent="0.25">
      <c r="A509" s="26" t="s">
        <v>12532</v>
      </c>
      <c r="B509" s="27" t="s">
        <v>13533</v>
      </c>
      <c r="C509" s="28" t="s">
        <v>13532</v>
      </c>
      <c r="D509" s="29">
        <v>2024</v>
      </c>
      <c r="E509" s="30">
        <v>2.4500000000000002</v>
      </c>
      <c r="F509" s="31"/>
    </row>
    <row r="510" spans="1:6" x14ac:dyDescent="0.25">
      <c r="A510" s="26" t="s">
        <v>12532</v>
      </c>
      <c r="B510" s="27" t="s">
        <v>13535</v>
      </c>
      <c r="C510" s="28" t="s">
        <v>13534</v>
      </c>
      <c r="D510" s="29">
        <v>2024</v>
      </c>
      <c r="E510" s="30">
        <v>31.28</v>
      </c>
      <c r="F510" s="31"/>
    </row>
    <row r="511" spans="1:6" x14ac:dyDescent="0.25">
      <c r="A511" s="26" t="s">
        <v>12532</v>
      </c>
      <c r="B511" s="27" t="s">
        <v>13537</v>
      </c>
      <c r="C511" s="28" t="s">
        <v>13536</v>
      </c>
      <c r="D511" s="29">
        <v>2024</v>
      </c>
      <c r="E511" s="30">
        <v>2.4500000000000002</v>
      </c>
      <c r="F511" s="31"/>
    </row>
    <row r="512" spans="1:6" x14ac:dyDescent="0.25">
      <c r="A512" s="26" t="s">
        <v>12532</v>
      </c>
      <c r="B512" s="27" t="s">
        <v>13539</v>
      </c>
      <c r="C512" s="28" t="s">
        <v>13538</v>
      </c>
      <c r="D512" s="29">
        <v>2024</v>
      </c>
      <c r="E512" s="30">
        <v>2.4500000000000002</v>
      </c>
      <c r="F512" s="31"/>
    </row>
    <row r="513" spans="1:6" x14ac:dyDescent="0.25">
      <c r="A513" s="26" t="s">
        <v>12532</v>
      </c>
      <c r="B513" s="27" t="s">
        <v>13541</v>
      </c>
      <c r="C513" s="28" t="s">
        <v>13540</v>
      </c>
      <c r="D513" s="29">
        <v>2024</v>
      </c>
      <c r="E513" s="30">
        <v>8.84</v>
      </c>
      <c r="F513" s="31"/>
    </row>
    <row r="514" spans="1:6" x14ac:dyDescent="0.25">
      <c r="A514" s="26" t="s">
        <v>12532</v>
      </c>
      <c r="B514" s="27" t="s">
        <v>13543</v>
      </c>
      <c r="C514" s="28" t="s">
        <v>13542</v>
      </c>
      <c r="D514" s="29">
        <v>2024</v>
      </c>
      <c r="E514" s="30">
        <v>11.53</v>
      </c>
      <c r="F514" s="31"/>
    </row>
    <row r="515" spans="1:6" x14ac:dyDescent="0.25">
      <c r="A515" s="26" t="s">
        <v>12532</v>
      </c>
      <c r="B515" s="27" t="s">
        <v>13545</v>
      </c>
      <c r="C515" s="28" t="s">
        <v>13544</v>
      </c>
      <c r="D515" s="29">
        <v>2024</v>
      </c>
      <c r="E515" s="30">
        <v>12.82</v>
      </c>
      <c r="F515" s="31"/>
    </row>
    <row r="516" spans="1:6" x14ac:dyDescent="0.25">
      <c r="A516" s="26" t="s">
        <v>12532</v>
      </c>
      <c r="B516" s="27" t="s">
        <v>13547</v>
      </c>
      <c r="C516" s="28" t="s">
        <v>13546</v>
      </c>
      <c r="D516" s="29">
        <v>2024</v>
      </c>
      <c r="E516" s="30">
        <v>23.4</v>
      </c>
      <c r="F516" s="31"/>
    </row>
    <row r="517" spans="1:6" x14ac:dyDescent="0.25">
      <c r="A517" s="26" t="s">
        <v>12532</v>
      </c>
      <c r="B517" s="27" t="s">
        <v>13549</v>
      </c>
      <c r="C517" s="28" t="s">
        <v>13548</v>
      </c>
      <c r="D517" s="29">
        <v>2024</v>
      </c>
      <c r="E517" s="30">
        <v>14.25</v>
      </c>
      <c r="F517" s="31"/>
    </row>
    <row r="518" spans="1:6" x14ac:dyDescent="0.25">
      <c r="A518" s="26" t="s">
        <v>12532</v>
      </c>
      <c r="B518" s="27" t="s">
        <v>13551</v>
      </c>
      <c r="C518" s="28" t="s">
        <v>13550</v>
      </c>
      <c r="D518" s="29">
        <v>2024</v>
      </c>
      <c r="E518" s="30">
        <v>19.13</v>
      </c>
      <c r="F518" s="31"/>
    </row>
    <row r="519" spans="1:6" x14ac:dyDescent="0.25">
      <c r="A519" s="26" t="s">
        <v>12532</v>
      </c>
      <c r="B519" s="27" t="s">
        <v>13553</v>
      </c>
      <c r="C519" s="28" t="s">
        <v>13552</v>
      </c>
      <c r="D519" s="29">
        <v>2024</v>
      </c>
      <c r="E519" s="30">
        <v>25.92</v>
      </c>
      <c r="F519" s="31"/>
    </row>
    <row r="520" spans="1:6" x14ac:dyDescent="0.25">
      <c r="A520" s="26" t="s">
        <v>12532</v>
      </c>
      <c r="B520" s="27" t="s">
        <v>13555</v>
      </c>
      <c r="C520" s="28" t="s">
        <v>13554</v>
      </c>
      <c r="D520" s="29">
        <v>2024</v>
      </c>
      <c r="E520" s="30">
        <v>30.45</v>
      </c>
      <c r="F520" s="31"/>
    </row>
    <row r="521" spans="1:6" x14ac:dyDescent="0.25">
      <c r="A521" s="26" t="s">
        <v>12532</v>
      </c>
      <c r="B521" s="27" t="s">
        <v>13557</v>
      </c>
      <c r="C521" s="28" t="s">
        <v>13556</v>
      </c>
      <c r="D521" s="29">
        <v>2024</v>
      </c>
      <c r="E521" s="30">
        <v>41.93</v>
      </c>
      <c r="F521" s="31"/>
    </row>
    <row r="522" spans="1:6" x14ac:dyDescent="0.25">
      <c r="A522" s="26" t="s">
        <v>12532</v>
      </c>
      <c r="B522" s="27" t="s">
        <v>13559</v>
      </c>
      <c r="C522" s="28" t="s">
        <v>13558</v>
      </c>
      <c r="D522" s="29">
        <v>2024</v>
      </c>
      <c r="E522" s="30">
        <v>12.77</v>
      </c>
      <c r="F522" s="31"/>
    </row>
    <row r="523" spans="1:6" x14ac:dyDescent="0.25">
      <c r="A523" s="26" t="s">
        <v>12532</v>
      </c>
      <c r="B523" s="27" t="s">
        <v>13561</v>
      </c>
      <c r="C523" s="28" t="s">
        <v>13560</v>
      </c>
      <c r="D523" s="29">
        <v>2024</v>
      </c>
      <c r="E523" s="30">
        <v>20.74</v>
      </c>
      <c r="F523" s="31"/>
    </row>
    <row r="524" spans="1:6" x14ac:dyDescent="0.25">
      <c r="A524" s="26" t="s">
        <v>12532</v>
      </c>
      <c r="B524" s="27" t="s">
        <v>13563</v>
      </c>
      <c r="C524" s="28" t="s">
        <v>13562</v>
      </c>
      <c r="D524" s="29">
        <v>2024</v>
      </c>
      <c r="E524" s="30">
        <v>28.77</v>
      </c>
      <c r="F524" s="31"/>
    </row>
    <row r="525" spans="1:6" x14ac:dyDescent="0.25">
      <c r="A525" s="26" t="s">
        <v>12532</v>
      </c>
      <c r="B525" s="27" t="s">
        <v>13565</v>
      </c>
      <c r="C525" s="28" t="s">
        <v>13564</v>
      </c>
      <c r="D525" s="29">
        <v>2024</v>
      </c>
      <c r="E525" s="30">
        <v>31.41</v>
      </c>
      <c r="F525" s="31"/>
    </row>
    <row r="526" spans="1:6" x14ac:dyDescent="0.25">
      <c r="A526" s="26" t="s">
        <v>12532</v>
      </c>
      <c r="B526" s="27" t="s">
        <v>13567</v>
      </c>
      <c r="C526" s="28" t="s">
        <v>13566</v>
      </c>
      <c r="D526" s="29">
        <v>2024</v>
      </c>
      <c r="E526" s="30">
        <v>15.51</v>
      </c>
      <c r="F526" s="31"/>
    </row>
    <row r="527" spans="1:6" x14ac:dyDescent="0.25">
      <c r="A527" s="26" t="s">
        <v>12532</v>
      </c>
      <c r="B527" s="27" t="s">
        <v>13569</v>
      </c>
      <c r="C527" s="28" t="s">
        <v>13568</v>
      </c>
      <c r="D527" s="29">
        <v>2024</v>
      </c>
      <c r="E527" s="30">
        <v>19.05</v>
      </c>
      <c r="F527" s="31"/>
    </row>
    <row r="528" spans="1:6" x14ac:dyDescent="0.25">
      <c r="A528" s="26" t="s">
        <v>12532</v>
      </c>
      <c r="B528" s="27" t="s">
        <v>13571</v>
      </c>
      <c r="C528" s="28" t="s">
        <v>13570</v>
      </c>
      <c r="D528" s="29">
        <v>2024</v>
      </c>
      <c r="E528" s="30">
        <v>190.04</v>
      </c>
      <c r="F528" s="31"/>
    </row>
    <row r="529" spans="1:6" ht="25.5" x14ac:dyDescent="0.25">
      <c r="A529" s="26" t="s">
        <v>12532</v>
      </c>
      <c r="B529" s="27" t="s">
        <v>13573</v>
      </c>
      <c r="C529" s="28" t="s">
        <v>13572</v>
      </c>
      <c r="D529" s="29">
        <v>2024</v>
      </c>
      <c r="E529" s="30">
        <v>5.98</v>
      </c>
      <c r="F529" s="31"/>
    </row>
    <row r="530" spans="1:6" x14ac:dyDescent="0.25">
      <c r="A530" s="26" t="s">
        <v>12532</v>
      </c>
      <c r="B530" s="27" t="s">
        <v>13575</v>
      </c>
      <c r="C530" s="28" t="s">
        <v>13574</v>
      </c>
      <c r="D530" s="29">
        <v>2024</v>
      </c>
      <c r="E530" s="30">
        <v>21.76</v>
      </c>
      <c r="F530" s="31"/>
    </row>
    <row r="531" spans="1:6" x14ac:dyDescent="0.25">
      <c r="A531" s="26" t="s">
        <v>12532</v>
      </c>
      <c r="B531" s="27" t="s">
        <v>13577</v>
      </c>
      <c r="C531" s="28" t="s">
        <v>13576</v>
      </c>
      <c r="D531" s="29">
        <v>2024</v>
      </c>
      <c r="E531" s="30">
        <v>7</v>
      </c>
      <c r="F531" s="31"/>
    </row>
    <row r="532" spans="1:6" x14ac:dyDescent="0.25">
      <c r="A532" s="26" t="s">
        <v>12532</v>
      </c>
      <c r="B532" s="27" t="s">
        <v>13579</v>
      </c>
      <c r="C532" s="28" t="s">
        <v>13578</v>
      </c>
      <c r="D532" s="29">
        <v>2024</v>
      </c>
      <c r="E532" s="30">
        <v>226.89</v>
      </c>
      <c r="F532" s="31"/>
    </row>
    <row r="533" spans="1:6" x14ac:dyDescent="0.25">
      <c r="A533" s="26" t="s">
        <v>12532</v>
      </c>
      <c r="B533" s="27" t="s">
        <v>13581</v>
      </c>
      <c r="C533" s="28" t="s">
        <v>13580</v>
      </c>
      <c r="D533" s="29">
        <v>2024</v>
      </c>
      <c r="E533" s="30">
        <v>53.37</v>
      </c>
      <c r="F533" s="31"/>
    </row>
    <row r="534" spans="1:6" x14ac:dyDescent="0.25">
      <c r="A534" s="26" t="s">
        <v>12532</v>
      </c>
      <c r="B534" s="27" t="s">
        <v>13583</v>
      </c>
      <c r="C534" s="28" t="s">
        <v>13582</v>
      </c>
      <c r="D534" s="29">
        <v>2024</v>
      </c>
      <c r="E534" s="30">
        <v>10.25</v>
      </c>
      <c r="F534" s="31"/>
    </row>
    <row r="535" spans="1:6" ht="25.5" x14ac:dyDescent="0.25">
      <c r="A535" s="26" t="s">
        <v>12532</v>
      </c>
      <c r="B535" s="27" t="s">
        <v>13585</v>
      </c>
      <c r="C535" s="28" t="s">
        <v>13584</v>
      </c>
      <c r="D535" s="29">
        <v>2024</v>
      </c>
      <c r="E535" s="30">
        <v>14.62</v>
      </c>
      <c r="F535" s="31"/>
    </row>
    <row r="536" spans="1:6" x14ac:dyDescent="0.25">
      <c r="A536" s="26" t="s">
        <v>12532</v>
      </c>
      <c r="B536" s="27" t="s">
        <v>13587</v>
      </c>
      <c r="C536" s="28" t="s">
        <v>13586</v>
      </c>
      <c r="D536" s="29">
        <v>2024</v>
      </c>
      <c r="E536" s="30">
        <v>2.44</v>
      </c>
      <c r="F536" s="31"/>
    </row>
    <row r="537" spans="1:6" x14ac:dyDescent="0.25">
      <c r="A537" s="26" t="s">
        <v>12532</v>
      </c>
      <c r="B537" s="27" t="s">
        <v>13589</v>
      </c>
      <c r="C537" s="28" t="s">
        <v>13588</v>
      </c>
      <c r="D537" s="29">
        <v>2024</v>
      </c>
      <c r="E537" s="30">
        <v>33.46</v>
      </c>
      <c r="F537" s="31"/>
    </row>
    <row r="538" spans="1:6" x14ac:dyDescent="0.25">
      <c r="A538" s="26" t="s">
        <v>12532</v>
      </c>
      <c r="B538" s="27" t="s">
        <v>13591</v>
      </c>
      <c r="C538" s="28" t="s">
        <v>13590</v>
      </c>
      <c r="D538" s="29">
        <v>2024</v>
      </c>
      <c r="E538" s="30">
        <v>30.38</v>
      </c>
      <c r="F538" s="31"/>
    </row>
    <row r="539" spans="1:6" x14ac:dyDescent="0.25">
      <c r="A539" s="26" t="s">
        <v>12532</v>
      </c>
      <c r="B539" s="27" t="s">
        <v>13593</v>
      </c>
      <c r="C539" s="28" t="s">
        <v>13592</v>
      </c>
      <c r="D539" s="29">
        <v>2024</v>
      </c>
      <c r="E539" s="30">
        <v>10.41</v>
      </c>
      <c r="F539" s="31"/>
    </row>
    <row r="540" spans="1:6" x14ac:dyDescent="0.25">
      <c r="A540" s="26" t="s">
        <v>12532</v>
      </c>
      <c r="B540" s="27" t="s">
        <v>13595</v>
      </c>
      <c r="C540" s="28" t="s">
        <v>13594</v>
      </c>
      <c r="D540" s="29">
        <v>2024</v>
      </c>
      <c r="E540" s="30">
        <v>49.94</v>
      </c>
      <c r="F540" s="31"/>
    </row>
    <row r="541" spans="1:6" x14ac:dyDescent="0.25">
      <c r="A541" s="26" t="s">
        <v>12532</v>
      </c>
      <c r="B541" s="27" t="s">
        <v>13597</v>
      </c>
      <c r="C541" s="28" t="s">
        <v>13596</v>
      </c>
      <c r="D541" s="29">
        <v>2024</v>
      </c>
      <c r="E541" s="30">
        <v>26.28</v>
      </c>
      <c r="F541" s="31"/>
    </row>
    <row r="542" spans="1:6" x14ac:dyDescent="0.25">
      <c r="A542" s="26" t="s">
        <v>12532</v>
      </c>
      <c r="B542" s="27" t="s">
        <v>13599</v>
      </c>
      <c r="C542" s="28" t="s">
        <v>13598</v>
      </c>
      <c r="D542" s="29">
        <v>2024</v>
      </c>
      <c r="E542" s="30">
        <v>52.29</v>
      </c>
      <c r="F542" s="31"/>
    </row>
    <row r="543" spans="1:6" x14ac:dyDescent="0.25">
      <c r="A543" s="26" t="s">
        <v>12532</v>
      </c>
      <c r="B543" s="27" t="s">
        <v>13601</v>
      </c>
      <c r="C543" s="28" t="s">
        <v>13600</v>
      </c>
      <c r="D543" s="29">
        <v>2024</v>
      </c>
      <c r="E543" s="30">
        <v>34.950000000000003</v>
      </c>
      <c r="F543" s="31"/>
    </row>
    <row r="544" spans="1:6" x14ac:dyDescent="0.25">
      <c r="A544" s="26" t="s">
        <v>12532</v>
      </c>
      <c r="B544" s="27" t="s">
        <v>13603</v>
      </c>
      <c r="C544" s="28" t="s">
        <v>13602</v>
      </c>
      <c r="D544" s="29">
        <v>2024</v>
      </c>
      <c r="E544" s="30">
        <v>29.1</v>
      </c>
      <c r="F544" s="31"/>
    </row>
    <row r="545" spans="1:6" x14ac:dyDescent="0.25">
      <c r="A545" s="26" t="s">
        <v>12532</v>
      </c>
      <c r="B545" s="27" t="s">
        <v>13605</v>
      </c>
      <c r="C545" s="28" t="s">
        <v>13604</v>
      </c>
      <c r="D545" s="29">
        <v>2024</v>
      </c>
      <c r="E545" s="30">
        <v>5.16</v>
      </c>
      <c r="F545" s="31"/>
    </row>
    <row r="546" spans="1:6" x14ac:dyDescent="0.25">
      <c r="A546" s="26" t="s">
        <v>12532</v>
      </c>
      <c r="B546" s="27" t="s">
        <v>13607</v>
      </c>
      <c r="C546" s="28" t="s">
        <v>13606</v>
      </c>
      <c r="D546" s="29">
        <v>2024</v>
      </c>
      <c r="E546" s="30">
        <v>12.25</v>
      </c>
      <c r="F546" s="31"/>
    </row>
    <row r="547" spans="1:6" x14ac:dyDescent="0.25">
      <c r="A547" s="26" t="s">
        <v>12532</v>
      </c>
      <c r="B547" s="27" t="s">
        <v>13609</v>
      </c>
      <c r="C547" s="28" t="s">
        <v>13608</v>
      </c>
      <c r="D547" s="29">
        <v>2024</v>
      </c>
      <c r="E547" s="30">
        <v>9.08</v>
      </c>
      <c r="F547" s="31"/>
    </row>
    <row r="548" spans="1:6" x14ac:dyDescent="0.25">
      <c r="A548" s="26" t="s">
        <v>12532</v>
      </c>
      <c r="B548" s="27" t="s">
        <v>13611</v>
      </c>
      <c r="C548" s="28" t="s">
        <v>13610</v>
      </c>
      <c r="D548" s="29">
        <v>2024</v>
      </c>
      <c r="E548" s="30">
        <v>13.72</v>
      </c>
      <c r="F548" s="31"/>
    </row>
    <row r="549" spans="1:6" x14ac:dyDescent="0.25">
      <c r="A549" s="26" t="s">
        <v>12532</v>
      </c>
      <c r="B549" s="27" t="s">
        <v>13613</v>
      </c>
      <c r="C549" s="28" t="s">
        <v>13612</v>
      </c>
      <c r="D549" s="29">
        <v>2024</v>
      </c>
      <c r="E549" s="30">
        <v>36.71</v>
      </c>
      <c r="F549" s="31"/>
    </row>
    <row r="550" spans="1:6" x14ac:dyDescent="0.25">
      <c r="A550" s="26" t="s">
        <v>12532</v>
      </c>
      <c r="B550" s="27" t="s">
        <v>13615</v>
      </c>
      <c r="C550" s="28" t="s">
        <v>13614</v>
      </c>
      <c r="D550" s="29">
        <v>2024</v>
      </c>
      <c r="E550" s="30">
        <v>12.95</v>
      </c>
      <c r="F550" s="31"/>
    </row>
    <row r="551" spans="1:6" x14ac:dyDescent="0.25">
      <c r="A551" s="26" t="s">
        <v>12532</v>
      </c>
      <c r="B551" s="27" t="s">
        <v>13617</v>
      </c>
      <c r="C551" s="28" t="s">
        <v>13616</v>
      </c>
      <c r="D551" s="29">
        <v>2024</v>
      </c>
      <c r="E551" s="30">
        <v>15.35</v>
      </c>
      <c r="F551" s="31"/>
    </row>
    <row r="552" spans="1:6" x14ac:dyDescent="0.25">
      <c r="A552" s="26" t="s">
        <v>12532</v>
      </c>
      <c r="B552" s="27" t="s">
        <v>13619</v>
      </c>
      <c r="C552" s="28" t="s">
        <v>13618</v>
      </c>
      <c r="D552" s="29">
        <v>2024</v>
      </c>
      <c r="E552" s="30">
        <v>19.84</v>
      </c>
      <c r="F552" s="31"/>
    </row>
    <row r="553" spans="1:6" x14ac:dyDescent="0.25">
      <c r="A553" s="26" t="s">
        <v>12532</v>
      </c>
      <c r="B553" s="27" t="s">
        <v>13621</v>
      </c>
      <c r="C553" s="28" t="s">
        <v>13620</v>
      </c>
      <c r="D553" s="29">
        <v>2024</v>
      </c>
      <c r="E553" s="30">
        <v>169.29</v>
      </c>
      <c r="F553" s="31"/>
    </row>
    <row r="554" spans="1:6" x14ac:dyDescent="0.25">
      <c r="A554" s="26" t="s">
        <v>12532</v>
      </c>
      <c r="B554" s="27" t="s">
        <v>13623</v>
      </c>
      <c r="C554" s="28" t="s">
        <v>13622</v>
      </c>
      <c r="D554" s="29">
        <v>2024</v>
      </c>
      <c r="E554" s="30">
        <v>15.68</v>
      </c>
      <c r="F554" s="31"/>
    </row>
    <row r="555" spans="1:6" x14ac:dyDescent="0.25">
      <c r="A555" s="26" t="s">
        <v>12532</v>
      </c>
      <c r="B555" s="27" t="s">
        <v>13625</v>
      </c>
      <c r="C555" s="28" t="s">
        <v>13624</v>
      </c>
      <c r="D555" s="29">
        <v>2024</v>
      </c>
      <c r="E555" s="30">
        <v>21.63</v>
      </c>
      <c r="F555" s="31"/>
    </row>
    <row r="556" spans="1:6" x14ac:dyDescent="0.25">
      <c r="A556" s="26" t="s">
        <v>12532</v>
      </c>
      <c r="B556" s="27" t="s">
        <v>13627</v>
      </c>
      <c r="C556" s="28" t="s">
        <v>13626</v>
      </c>
      <c r="D556" s="29">
        <v>2024</v>
      </c>
      <c r="E556" s="30">
        <v>72.739999999999995</v>
      </c>
      <c r="F556" s="31"/>
    </row>
    <row r="557" spans="1:6" x14ac:dyDescent="0.25">
      <c r="A557" s="26" t="s">
        <v>12532</v>
      </c>
      <c r="B557" s="27" t="s">
        <v>13629</v>
      </c>
      <c r="C557" s="28" t="s">
        <v>13628</v>
      </c>
      <c r="D557" s="29">
        <v>2024</v>
      </c>
      <c r="E557" s="30">
        <v>11.68</v>
      </c>
      <c r="F557" s="31"/>
    </row>
    <row r="558" spans="1:6" x14ac:dyDescent="0.25">
      <c r="A558" s="26" t="s">
        <v>12532</v>
      </c>
      <c r="B558" s="27" t="s">
        <v>13631</v>
      </c>
      <c r="C558" s="28" t="s">
        <v>13630</v>
      </c>
      <c r="D558" s="29">
        <v>2024</v>
      </c>
      <c r="E558" s="30">
        <v>28.12</v>
      </c>
      <c r="F558" s="31"/>
    </row>
    <row r="559" spans="1:6" ht="25.5" x14ac:dyDescent="0.25">
      <c r="A559" s="26" t="s">
        <v>12532</v>
      </c>
      <c r="B559" s="27" t="s">
        <v>13633</v>
      </c>
      <c r="C559" s="28" t="s">
        <v>13632</v>
      </c>
      <c r="D559" s="29">
        <v>2024</v>
      </c>
      <c r="E559" s="30">
        <v>65.150000000000006</v>
      </c>
      <c r="F559" s="31"/>
    </row>
    <row r="560" spans="1:6" ht="25.5" x14ac:dyDescent="0.25">
      <c r="A560" s="26" t="s">
        <v>12532</v>
      </c>
      <c r="B560" s="27" t="s">
        <v>13635</v>
      </c>
      <c r="C560" s="28" t="s">
        <v>13634</v>
      </c>
      <c r="D560" s="29">
        <v>2024</v>
      </c>
      <c r="E560" s="30">
        <v>62.55</v>
      </c>
      <c r="F560" s="31"/>
    </row>
    <row r="561" spans="1:6" x14ac:dyDescent="0.25">
      <c r="A561" s="26" t="s">
        <v>12532</v>
      </c>
      <c r="B561" s="27" t="s">
        <v>13637</v>
      </c>
      <c r="C561" s="28" t="s">
        <v>13636</v>
      </c>
      <c r="D561" s="29">
        <v>2024</v>
      </c>
      <c r="E561" s="30">
        <v>58.84</v>
      </c>
      <c r="F561" s="31"/>
    </row>
    <row r="562" spans="1:6" x14ac:dyDescent="0.25">
      <c r="A562" s="26" t="s">
        <v>12532</v>
      </c>
      <c r="B562" s="27" t="s">
        <v>13639</v>
      </c>
      <c r="C562" s="28" t="s">
        <v>13638</v>
      </c>
      <c r="D562" s="29">
        <v>2024</v>
      </c>
      <c r="E562" s="30">
        <v>9.98</v>
      </c>
      <c r="F562" s="31"/>
    </row>
    <row r="563" spans="1:6" x14ac:dyDescent="0.25">
      <c r="A563" s="26" t="s">
        <v>12532</v>
      </c>
      <c r="B563" s="27" t="s">
        <v>13641</v>
      </c>
      <c r="C563" s="28" t="s">
        <v>13640</v>
      </c>
      <c r="D563" s="29">
        <v>2024</v>
      </c>
      <c r="E563" s="30">
        <v>40.26</v>
      </c>
      <c r="F563" s="31"/>
    </row>
    <row r="564" spans="1:6" x14ac:dyDescent="0.25">
      <c r="A564" s="26" t="s">
        <v>12532</v>
      </c>
      <c r="B564" s="27" t="s">
        <v>13643</v>
      </c>
      <c r="C564" s="28" t="s">
        <v>13642</v>
      </c>
      <c r="D564" s="29">
        <v>2024</v>
      </c>
      <c r="E564" s="30">
        <v>39.92</v>
      </c>
      <c r="F564" s="31"/>
    </row>
    <row r="565" spans="1:6" x14ac:dyDescent="0.25">
      <c r="A565" s="26" t="s">
        <v>12532</v>
      </c>
      <c r="B565" s="27" t="s">
        <v>13645</v>
      </c>
      <c r="C565" s="28" t="s">
        <v>13644</v>
      </c>
      <c r="D565" s="29">
        <v>2024</v>
      </c>
      <c r="E565" s="30">
        <v>42.57</v>
      </c>
      <c r="F565" s="31"/>
    </row>
    <row r="566" spans="1:6" x14ac:dyDescent="0.25">
      <c r="A566" s="26" t="s">
        <v>12532</v>
      </c>
      <c r="B566" s="27" t="s">
        <v>13647</v>
      </c>
      <c r="C566" s="28" t="s">
        <v>13646</v>
      </c>
      <c r="D566" s="29">
        <v>2024</v>
      </c>
      <c r="E566" s="30">
        <v>19.55</v>
      </c>
      <c r="F566" s="31"/>
    </row>
    <row r="567" spans="1:6" x14ac:dyDescent="0.25">
      <c r="A567" s="26" t="s">
        <v>12532</v>
      </c>
      <c r="B567" s="27" t="s">
        <v>13649</v>
      </c>
      <c r="C567" s="28" t="s">
        <v>13648</v>
      </c>
      <c r="D567" s="29">
        <v>2024</v>
      </c>
      <c r="E567" s="30">
        <v>47.4</v>
      </c>
      <c r="F567" s="31"/>
    </row>
    <row r="568" spans="1:6" x14ac:dyDescent="0.25">
      <c r="A568" s="26" t="s">
        <v>12532</v>
      </c>
      <c r="B568" s="27" t="s">
        <v>13651</v>
      </c>
      <c r="C568" s="28" t="s">
        <v>13650</v>
      </c>
      <c r="D568" s="29">
        <v>2024</v>
      </c>
      <c r="E568" s="30">
        <v>46.15</v>
      </c>
      <c r="F568" s="31"/>
    </row>
    <row r="569" spans="1:6" x14ac:dyDescent="0.25">
      <c r="A569" s="26" t="s">
        <v>12532</v>
      </c>
      <c r="B569" s="27" t="s">
        <v>13653</v>
      </c>
      <c r="C569" s="28" t="s">
        <v>13652</v>
      </c>
      <c r="D569" s="29">
        <v>2024</v>
      </c>
      <c r="E569" s="30">
        <v>119.94</v>
      </c>
      <c r="F569" s="31"/>
    </row>
    <row r="570" spans="1:6" x14ac:dyDescent="0.25">
      <c r="A570" s="26" t="s">
        <v>12532</v>
      </c>
      <c r="B570" s="27" t="s">
        <v>13655</v>
      </c>
      <c r="C570" s="28" t="s">
        <v>13654</v>
      </c>
      <c r="D570" s="29">
        <v>2024</v>
      </c>
      <c r="E570" s="30">
        <v>511.98</v>
      </c>
      <c r="F570" s="31"/>
    </row>
    <row r="571" spans="1:6" x14ac:dyDescent="0.25">
      <c r="A571" s="26" t="s">
        <v>12532</v>
      </c>
      <c r="B571" s="27" t="s">
        <v>13657</v>
      </c>
      <c r="C571" s="28" t="s">
        <v>13656</v>
      </c>
      <c r="D571" s="29">
        <v>2024</v>
      </c>
      <c r="E571" s="30">
        <v>64.89</v>
      </c>
      <c r="F571" s="31"/>
    </row>
    <row r="572" spans="1:6" x14ac:dyDescent="0.25">
      <c r="A572" s="26" t="s">
        <v>12532</v>
      </c>
      <c r="B572" s="27" t="s">
        <v>13659</v>
      </c>
      <c r="C572" s="28" t="s">
        <v>13658</v>
      </c>
      <c r="D572" s="29">
        <v>2024</v>
      </c>
      <c r="E572" s="30">
        <v>56.87</v>
      </c>
      <c r="F572" s="31"/>
    </row>
    <row r="573" spans="1:6" x14ac:dyDescent="0.25">
      <c r="A573" s="26" t="s">
        <v>12532</v>
      </c>
      <c r="B573" s="27" t="s">
        <v>13661</v>
      </c>
      <c r="C573" s="28" t="s">
        <v>13660</v>
      </c>
      <c r="D573" s="29">
        <v>2024</v>
      </c>
      <c r="E573" s="30">
        <v>36.06</v>
      </c>
      <c r="F573" s="31"/>
    </row>
    <row r="574" spans="1:6" x14ac:dyDescent="0.25">
      <c r="A574" s="26" t="s">
        <v>12532</v>
      </c>
      <c r="B574" s="27" t="s">
        <v>13663</v>
      </c>
      <c r="C574" s="28" t="s">
        <v>13662</v>
      </c>
      <c r="D574" s="29">
        <v>2024</v>
      </c>
      <c r="E574" s="30">
        <v>149.91999999999999</v>
      </c>
      <c r="F574" s="31"/>
    </row>
    <row r="575" spans="1:6" ht="25.5" x14ac:dyDescent="0.25">
      <c r="A575" s="26" t="s">
        <v>12532</v>
      </c>
      <c r="B575" s="27" t="s">
        <v>13665</v>
      </c>
      <c r="C575" s="28" t="s">
        <v>13664</v>
      </c>
      <c r="D575" s="29">
        <v>2024</v>
      </c>
      <c r="E575" s="30">
        <v>311.17</v>
      </c>
      <c r="F575" s="31"/>
    </row>
    <row r="576" spans="1:6" x14ac:dyDescent="0.25">
      <c r="A576" s="26" t="s">
        <v>12532</v>
      </c>
      <c r="B576" s="27" t="s">
        <v>13667</v>
      </c>
      <c r="C576" s="28" t="s">
        <v>13666</v>
      </c>
      <c r="D576" s="29">
        <v>2024</v>
      </c>
      <c r="E576" s="30">
        <v>26.26</v>
      </c>
      <c r="F576" s="31"/>
    </row>
    <row r="577" spans="1:6" x14ac:dyDescent="0.25">
      <c r="A577" s="26" t="s">
        <v>12532</v>
      </c>
      <c r="B577" s="27" t="s">
        <v>13669</v>
      </c>
      <c r="C577" s="28" t="s">
        <v>13668</v>
      </c>
      <c r="D577" s="29">
        <v>2024</v>
      </c>
      <c r="E577" s="30">
        <v>21.05</v>
      </c>
      <c r="F577" s="31"/>
    </row>
    <row r="578" spans="1:6" x14ac:dyDescent="0.25">
      <c r="A578" s="26" t="s">
        <v>12532</v>
      </c>
      <c r="B578" s="27" t="s">
        <v>13671</v>
      </c>
      <c r="C578" s="28" t="s">
        <v>13670</v>
      </c>
      <c r="D578" s="29">
        <v>2024</v>
      </c>
      <c r="E578" s="30">
        <v>42.23</v>
      </c>
      <c r="F578" s="31"/>
    </row>
    <row r="579" spans="1:6" x14ac:dyDescent="0.25">
      <c r="A579" s="26" t="s">
        <v>12532</v>
      </c>
      <c r="B579" s="27" t="s">
        <v>13673</v>
      </c>
      <c r="C579" s="28" t="s">
        <v>13672</v>
      </c>
      <c r="D579" s="29">
        <v>2024</v>
      </c>
      <c r="E579" s="30">
        <v>68.540000000000006</v>
      </c>
      <c r="F579" s="31"/>
    </row>
    <row r="580" spans="1:6" x14ac:dyDescent="0.25">
      <c r="A580" s="26" t="s">
        <v>12532</v>
      </c>
      <c r="B580" s="27" t="s">
        <v>13675</v>
      </c>
      <c r="C580" s="28" t="s">
        <v>13674</v>
      </c>
      <c r="D580" s="29">
        <v>2024</v>
      </c>
      <c r="E580" s="30">
        <v>294.5</v>
      </c>
      <c r="F580" s="31"/>
    </row>
    <row r="581" spans="1:6" x14ac:dyDescent="0.25">
      <c r="A581" s="26" t="s">
        <v>12532</v>
      </c>
      <c r="B581" s="27" t="s">
        <v>13677</v>
      </c>
      <c r="C581" s="28" t="s">
        <v>13676</v>
      </c>
      <c r="D581" s="29">
        <v>2024</v>
      </c>
      <c r="E581" s="30">
        <v>42.53</v>
      </c>
      <c r="F581" s="31"/>
    </row>
    <row r="582" spans="1:6" x14ac:dyDescent="0.25">
      <c r="A582" s="26" t="s">
        <v>12532</v>
      </c>
      <c r="B582" s="27" t="s">
        <v>13679</v>
      </c>
      <c r="C582" s="28" t="s">
        <v>13678</v>
      </c>
      <c r="D582" s="29">
        <v>2024</v>
      </c>
      <c r="E582" s="30">
        <v>142.26</v>
      </c>
      <c r="F582" s="31"/>
    </row>
    <row r="583" spans="1:6" x14ac:dyDescent="0.25">
      <c r="A583" s="26" t="s">
        <v>12532</v>
      </c>
      <c r="B583" s="27" t="s">
        <v>13681</v>
      </c>
      <c r="C583" s="28" t="s">
        <v>13680</v>
      </c>
      <c r="D583" s="29">
        <v>2024</v>
      </c>
      <c r="E583" s="30">
        <v>20.54</v>
      </c>
      <c r="F583" s="31"/>
    </row>
    <row r="584" spans="1:6" x14ac:dyDescent="0.25">
      <c r="A584" s="26" t="s">
        <v>12532</v>
      </c>
      <c r="B584" s="27" t="s">
        <v>13683</v>
      </c>
      <c r="C584" s="28" t="s">
        <v>13682</v>
      </c>
      <c r="D584" s="29">
        <v>2024</v>
      </c>
      <c r="E584" s="30">
        <v>120.96</v>
      </c>
      <c r="F584" s="31"/>
    </row>
    <row r="585" spans="1:6" x14ac:dyDescent="0.25">
      <c r="A585" s="26" t="s">
        <v>12532</v>
      </c>
      <c r="B585" s="27" t="s">
        <v>13685</v>
      </c>
      <c r="C585" s="28" t="s">
        <v>13684</v>
      </c>
      <c r="D585" s="29">
        <v>2024</v>
      </c>
      <c r="E585" s="30">
        <v>50.04</v>
      </c>
      <c r="F585" s="31"/>
    </row>
    <row r="586" spans="1:6" ht="25.5" x14ac:dyDescent="0.25">
      <c r="A586" s="26" t="s">
        <v>12532</v>
      </c>
      <c r="B586" s="27" t="s">
        <v>13687</v>
      </c>
      <c r="C586" s="28" t="s">
        <v>13686</v>
      </c>
      <c r="D586" s="29">
        <v>2024</v>
      </c>
      <c r="E586" s="30">
        <v>14.26</v>
      </c>
      <c r="F586" s="31"/>
    </row>
    <row r="587" spans="1:6" ht="25.5" x14ac:dyDescent="0.25">
      <c r="A587" s="26" t="s">
        <v>12532</v>
      </c>
      <c r="B587" s="27" t="s">
        <v>13689</v>
      </c>
      <c r="C587" s="28" t="s">
        <v>13688</v>
      </c>
      <c r="D587" s="29">
        <v>2024</v>
      </c>
      <c r="E587" s="30">
        <v>24.85</v>
      </c>
      <c r="F587" s="31"/>
    </row>
    <row r="588" spans="1:6" ht="25.5" x14ac:dyDescent="0.25">
      <c r="A588" s="26" t="s">
        <v>12532</v>
      </c>
      <c r="B588" s="27" t="s">
        <v>13691</v>
      </c>
      <c r="C588" s="28" t="s">
        <v>13690</v>
      </c>
      <c r="D588" s="29">
        <v>2024</v>
      </c>
      <c r="E588" s="30">
        <v>10.52</v>
      </c>
      <c r="F588" s="31"/>
    </row>
    <row r="589" spans="1:6" ht="25.5" x14ac:dyDescent="0.25">
      <c r="A589" s="26" t="s">
        <v>12532</v>
      </c>
      <c r="B589" s="27" t="s">
        <v>13693</v>
      </c>
      <c r="C589" s="28" t="s">
        <v>13692</v>
      </c>
      <c r="D589" s="29">
        <v>2024</v>
      </c>
      <c r="E589" s="30">
        <v>8.27</v>
      </c>
      <c r="F589" s="31"/>
    </row>
    <row r="590" spans="1:6" x14ac:dyDescent="0.25">
      <c r="A590" s="26" t="s">
        <v>12532</v>
      </c>
      <c r="B590" s="27" t="s">
        <v>13695</v>
      </c>
      <c r="C590" s="28" t="s">
        <v>13694</v>
      </c>
      <c r="D590" s="29">
        <v>2024</v>
      </c>
      <c r="E590" s="30">
        <v>5.0599999999999996</v>
      </c>
      <c r="F590" s="31"/>
    </row>
    <row r="591" spans="1:6" x14ac:dyDescent="0.25">
      <c r="A591" s="26" t="s">
        <v>12532</v>
      </c>
      <c r="B591" s="27" t="s">
        <v>13697</v>
      </c>
      <c r="C591" s="28" t="s">
        <v>13696</v>
      </c>
      <c r="D591" s="29">
        <v>2024</v>
      </c>
      <c r="E591" s="30">
        <v>16.71</v>
      </c>
      <c r="F591" s="31"/>
    </row>
    <row r="592" spans="1:6" x14ac:dyDescent="0.25">
      <c r="A592" s="26" t="s">
        <v>12532</v>
      </c>
      <c r="B592" s="27" t="s">
        <v>13699</v>
      </c>
      <c r="C592" s="28" t="s">
        <v>13698</v>
      </c>
      <c r="D592" s="29">
        <v>2024</v>
      </c>
      <c r="E592" s="30">
        <v>20.53</v>
      </c>
      <c r="F592" s="31"/>
    </row>
    <row r="593" spans="1:6" x14ac:dyDescent="0.25">
      <c r="A593" s="26" t="s">
        <v>12532</v>
      </c>
      <c r="B593" s="27" t="s">
        <v>13701</v>
      </c>
      <c r="C593" s="28" t="s">
        <v>13700</v>
      </c>
      <c r="D593" s="29">
        <v>2024</v>
      </c>
      <c r="E593" s="30">
        <v>11.23</v>
      </c>
      <c r="F593" s="31"/>
    </row>
    <row r="594" spans="1:6" ht="25.5" x14ac:dyDescent="0.25">
      <c r="A594" s="26" t="s">
        <v>12532</v>
      </c>
      <c r="B594" s="27" t="s">
        <v>13703</v>
      </c>
      <c r="C594" s="28" t="s">
        <v>13702</v>
      </c>
      <c r="D594" s="29">
        <v>2024</v>
      </c>
      <c r="E594" s="30">
        <v>177.43</v>
      </c>
      <c r="F594" s="31"/>
    </row>
    <row r="595" spans="1:6" x14ac:dyDescent="0.25">
      <c r="A595" s="26" t="s">
        <v>12532</v>
      </c>
      <c r="B595" s="27" t="s">
        <v>13705</v>
      </c>
      <c r="C595" s="28" t="s">
        <v>13704</v>
      </c>
      <c r="D595" s="29">
        <v>2024</v>
      </c>
      <c r="E595" s="30">
        <v>252</v>
      </c>
      <c r="F595" s="31"/>
    </row>
    <row r="596" spans="1:6" x14ac:dyDescent="0.25">
      <c r="A596" s="26" t="s">
        <v>12532</v>
      </c>
      <c r="B596" s="27" t="s">
        <v>13707</v>
      </c>
      <c r="C596" s="28" t="s">
        <v>13706</v>
      </c>
      <c r="D596" s="29">
        <v>2024</v>
      </c>
      <c r="E596" s="30">
        <v>489.08</v>
      </c>
      <c r="F596" s="31"/>
    </row>
    <row r="597" spans="1:6" ht="25.5" x14ac:dyDescent="0.25">
      <c r="A597" s="26" t="s">
        <v>12532</v>
      </c>
      <c r="B597" s="27" t="s">
        <v>13709</v>
      </c>
      <c r="C597" s="28" t="s">
        <v>13708</v>
      </c>
      <c r="D597" s="29">
        <v>2024</v>
      </c>
      <c r="E597" s="30">
        <v>543.41</v>
      </c>
      <c r="F597" s="31"/>
    </row>
    <row r="598" spans="1:6" x14ac:dyDescent="0.25">
      <c r="A598" s="26" t="s">
        <v>12532</v>
      </c>
      <c r="B598" s="27" t="s">
        <v>13711</v>
      </c>
      <c r="C598" s="28" t="s">
        <v>13710</v>
      </c>
      <c r="D598" s="29">
        <v>2024</v>
      </c>
      <c r="E598" s="30">
        <v>201.82</v>
      </c>
      <c r="F598" s="31"/>
    </row>
    <row r="599" spans="1:6" x14ac:dyDescent="0.25">
      <c r="A599" s="26" t="s">
        <v>12532</v>
      </c>
      <c r="B599" s="27" t="s">
        <v>13713</v>
      </c>
      <c r="C599" s="28" t="s">
        <v>13712</v>
      </c>
      <c r="D599" s="29">
        <v>2024</v>
      </c>
      <c r="E599" s="30">
        <v>258.77999999999997</v>
      </c>
      <c r="F599" s="31"/>
    </row>
    <row r="600" spans="1:6" x14ac:dyDescent="0.25">
      <c r="A600" s="26" t="s">
        <v>12532</v>
      </c>
      <c r="B600" s="27" t="s">
        <v>13715</v>
      </c>
      <c r="C600" s="28" t="s">
        <v>13714</v>
      </c>
      <c r="D600" s="29">
        <v>2024</v>
      </c>
      <c r="E600" s="30">
        <v>820.23</v>
      </c>
      <c r="F600" s="31"/>
    </row>
    <row r="601" spans="1:6" x14ac:dyDescent="0.25">
      <c r="A601" s="26" t="s">
        <v>12532</v>
      </c>
      <c r="B601" s="27" t="s">
        <v>13717</v>
      </c>
      <c r="C601" s="28" t="s">
        <v>13716</v>
      </c>
      <c r="D601" s="29">
        <v>2024</v>
      </c>
      <c r="E601" s="30">
        <v>266.77999999999997</v>
      </c>
      <c r="F601" s="31"/>
    </row>
    <row r="602" spans="1:6" x14ac:dyDescent="0.25">
      <c r="A602" s="26" t="s">
        <v>12532</v>
      </c>
      <c r="B602" s="27" t="s">
        <v>13719</v>
      </c>
      <c r="C602" s="28" t="s">
        <v>13718</v>
      </c>
      <c r="D602" s="29">
        <v>2024</v>
      </c>
      <c r="E602" s="30">
        <v>444.88</v>
      </c>
      <c r="F602" s="31"/>
    </row>
    <row r="603" spans="1:6" x14ac:dyDescent="0.25">
      <c r="A603" s="26" t="s">
        <v>12532</v>
      </c>
      <c r="B603" s="27" t="s">
        <v>13721</v>
      </c>
      <c r="C603" s="28" t="s">
        <v>13720</v>
      </c>
      <c r="D603" s="29">
        <v>2024</v>
      </c>
      <c r="E603" s="30">
        <v>180.7</v>
      </c>
      <c r="F603" s="31"/>
    </row>
    <row r="604" spans="1:6" ht="25.5" x14ac:dyDescent="0.25">
      <c r="A604" s="26" t="s">
        <v>12532</v>
      </c>
      <c r="B604" s="27" t="s">
        <v>13723</v>
      </c>
      <c r="C604" s="28" t="s">
        <v>13722</v>
      </c>
      <c r="D604" s="29">
        <v>2024</v>
      </c>
      <c r="E604" s="30">
        <v>166.41</v>
      </c>
      <c r="F604" s="31"/>
    </row>
    <row r="605" spans="1:6" x14ac:dyDescent="0.25">
      <c r="A605" s="26" t="s">
        <v>12532</v>
      </c>
      <c r="B605" s="27" t="s">
        <v>13725</v>
      </c>
      <c r="C605" s="28" t="s">
        <v>13724</v>
      </c>
      <c r="D605" s="29">
        <v>2024</v>
      </c>
      <c r="E605" s="30">
        <v>685.48</v>
      </c>
      <c r="F605" s="31"/>
    </row>
    <row r="606" spans="1:6" x14ac:dyDescent="0.25">
      <c r="A606" s="26" t="s">
        <v>12532</v>
      </c>
      <c r="B606" s="27" t="s">
        <v>13727</v>
      </c>
      <c r="C606" s="28" t="s">
        <v>13726</v>
      </c>
      <c r="D606" s="29">
        <v>2024</v>
      </c>
      <c r="E606" s="30">
        <v>55.99</v>
      </c>
      <c r="F606" s="31"/>
    </row>
    <row r="607" spans="1:6" x14ac:dyDescent="0.25">
      <c r="A607" s="26" t="s">
        <v>12532</v>
      </c>
      <c r="B607" s="27" t="s">
        <v>13729</v>
      </c>
      <c r="C607" s="28" t="s">
        <v>13728</v>
      </c>
      <c r="D607" s="29">
        <v>2024</v>
      </c>
      <c r="E607" s="30">
        <v>296.44</v>
      </c>
      <c r="F607" s="31"/>
    </row>
    <row r="608" spans="1:6" x14ac:dyDescent="0.25">
      <c r="A608" s="26" t="s">
        <v>12532</v>
      </c>
      <c r="B608" s="27" t="s">
        <v>13731</v>
      </c>
      <c r="C608" s="28" t="s">
        <v>13730</v>
      </c>
      <c r="D608" s="29">
        <v>2024</v>
      </c>
      <c r="E608" s="30">
        <v>323.81</v>
      </c>
      <c r="F608" s="31"/>
    </row>
    <row r="609" spans="1:6" x14ac:dyDescent="0.25">
      <c r="A609" s="26" t="s">
        <v>12532</v>
      </c>
      <c r="B609" s="27" t="s">
        <v>13733</v>
      </c>
      <c r="C609" s="28" t="s">
        <v>13732</v>
      </c>
      <c r="D609" s="29">
        <v>2024</v>
      </c>
      <c r="E609" s="30">
        <v>377.1</v>
      </c>
      <c r="F609" s="31"/>
    </row>
    <row r="610" spans="1:6" x14ac:dyDescent="0.25">
      <c r="A610" s="26" t="s">
        <v>12532</v>
      </c>
      <c r="B610" s="27" t="s">
        <v>13735</v>
      </c>
      <c r="C610" s="28" t="s">
        <v>13734</v>
      </c>
      <c r="D610" s="29">
        <v>2024</v>
      </c>
      <c r="E610" s="30">
        <v>191.21</v>
      </c>
      <c r="F610" s="31"/>
    </row>
    <row r="611" spans="1:6" x14ac:dyDescent="0.25">
      <c r="A611" s="26" t="s">
        <v>12532</v>
      </c>
      <c r="B611" s="27" t="s">
        <v>13737</v>
      </c>
      <c r="C611" s="28" t="s">
        <v>13736</v>
      </c>
      <c r="D611" s="29">
        <v>2024</v>
      </c>
      <c r="E611" s="30">
        <v>132.09</v>
      </c>
      <c r="F611" s="31"/>
    </row>
    <row r="612" spans="1:6" x14ac:dyDescent="0.25">
      <c r="A612" s="26" t="s">
        <v>12532</v>
      </c>
      <c r="B612" s="27" t="s">
        <v>13739</v>
      </c>
      <c r="C612" s="28" t="s">
        <v>13738</v>
      </c>
      <c r="D612" s="29">
        <v>2024</v>
      </c>
      <c r="E612" s="30">
        <v>153.19999999999999</v>
      </c>
      <c r="F612" s="31"/>
    </row>
    <row r="613" spans="1:6" ht="25.5" x14ac:dyDescent="0.25">
      <c r="A613" s="26" t="s">
        <v>12532</v>
      </c>
      <c r="B613" s="27" t="s">
        <v>13741</v>
      </c>
      <c r="C613" s="28" t="s">
        <v>13740</v>
      </c>
      <c r="D613" s="29">
        <v>2024</v>
      </c>
      <c r="E613" s="30">
        <v>58.26</v>
      </c>
      <c r="F613" s="31"/>
    </row>
    <row r="614" spans="1:6" x14ac:dyDescent="0.25">
      <c r="A614" s="26" t="s">
        <v>12532</v>
      </c>
      <c r="B614" s="27" t="s">
        <v>13743</v>
      </c>
      <c r="C614" s="28" t="s">
        <v>13742</v>
      </c>
      <c r="D614" s="29">
        <v>2024</v>
      </c>
      <c r="E614" s="30">
        <v>182.17</v>
      </c>
      <c r="F614" s="31"/>
    </row>
    <row r="615" spans="1:6" x14ac:dyDescent="0.25">
      <c r="A615" s="26" t="s">
        <v>12532</v>
      </c>
      <c r="B615" s="27" t="s">
        <v>13745</v>
      </c>
      <c r="C615" s="28" t="s">
        <v>13744</v>
      </c>
      <c r="D615" s="29">
        <v>2024</v>
      </c>
      <c r="E615" s="30">
        <v>109.64</v>
      </c>
      <c r="F615" s="31"/>
    </row>
    <row r="616" spans="1:6" x14ac:dyDescent="0.25">
      <c r="A616" s="26" t="s">
        <v>12532</v>
      </c>
      <c r="B616" s="27" t="s">
        <v>13747</v>
      </c>
      <c r="C616" s="28" t="s">
        <v>13746</v>
      </c>
      <c r="D616" s="29">
        <v>2024</v>
      </c>
      <c r="E616" s="30">
        <v>60.51</v>
      </c>
      <c r="F616" s="31"/>
    </row>
    <row r="617" spans="1:6" x14ac:dyDescent="0.25">
      <c r="A617" s="26" t="s">
        <v>12532</v>
      </c>
      <c r="B617" s="27" t="s">
        <v>13749</v>
      </c>
      <c r="C617" s="28" t="s">
        <v>13748</v>
      </c>
      <c r="D617" s="29">
        <v>2024</v>
      </c>
      <c r="E617" s="30">
        <v>646.05999999999995</v>
      </c>
      <c r="F617" s="31"/>
    </row>
    <row r="618" spans="1:6" x14ac:dyDescent="0.25">
      <c r="A618" s="26" t="s">
        <v>12532</v>
      </c>
      <c r="B618" s="27" t="s">
        <v>13751</v>
      </c>
      <c r="C618" s="28" t="s">
        <v>13750</v>
      </c>
      <c r="D618" s="29">
        <v>2024</v>
      </c>
      <c r="E618" s="30">
        <v>110.14</v>
      </c>
      <c r="F618" s="31"/>
    </row>
    <row r="619" spans="1:6" x14ac:dyDescent="0.25">
      <c r="A619" s="26" t="s">
        <v>12532</v>
      </c>
      <c r="B619" s="27" t="s">
        <v>13753</v>
      </c>
      <c r="C619" s="28" t="s">
        <v>13752</v>
      </c>
      <c r="D619" s="29">
        <v>2024</v>
      </c>
      <c r="E619" s="30">
        <v>61.59</v>
      </c>
      <c r="F619" s="31"/>
    </row>
    <row r="620" spans="1:6" ht="25.5" x14ac:dyDescent="0.25">
      <c r="A620" s="26" t="s">
        <v>12532</v>
      </c>
      <c r="B620" s="27" t="s">
        <v>13755</v>
      </c>
      <c r="C620" s="28" t="s">
        <v>13754</v>
      </c>
      <c r="D620" s="29">
        <v>2024</v>
      </c>
      <c r="E620" s="30">
        <v>229.41</v>
      </c>
      <c r="F620" s="31"/>
    </row>
    <row r="621" spans="1:6" x14ac:dyDescent="0.25">
      <c r="A621" s="26" t="s">
        <v>12532</v>
      </c>
      <c r="B621" s="27" t="s">
        <v>13757</v>
      </c>
      <c r="C621" s="28" t="s">
        <v>13756</v>
      </c>
      <c r="D621" s="29">
        <v>2024</v>
      </c>
      <c r="E621" s="30">
        <v>328.64</v>
      </c>
      <c r="F621" s="31"/>
    </row>
    <row r="622" spans="1:6" x14ac:dyDescent="0.25">
      <c r="A622" s="26" t="s">
        <v>12532</v>
      </c>
      <c r="B622" s="27" t="s">
        <v>13759</v>
      </c>
      <c r="C622" s="28" t="s">
        <v>13758</v>
      </c>
      <c r="D622" s="29">
        <v>2024</v>
      </c>
      <c r="E622" s="30">
        <v>86.63</v>
      </c>
      <c r="F622" s="31"/>
    </row>
    <row r="623" spans="1:6" x14ac:dyDescent="0.25">
      <c r="A623" s="26" t="s">
        <v>12532</v>
      </c>
      <c r="B623" s="27" t="s">
        <v>13761</v>
      </c>
      <c r="C623" s="28" t="s">
        <v>13760</v>
      </c>
      <c r="D623" s="29">
        <v>2024</v>
      </c>
      <c r="E623" s="30">
        <v>77.59</v>
      </c>
      <c r="F623" s="31"/>
    </row>
    <row r="624" spans="1:6" x14ac:dyDescent="0.25">
      <c r="A624" s="26" t="s">
        <v>12532</v>
      </c>
      <c r="B624" s="27" t="s">
        <v>13763</v>
      </c>
      <c r="C624" s="28" t="s">
        <v>13762</v>
      </c>
      <c r="D624" s="29">
        <v>2024</v>
      </c>
      <c r="E624" s="30">
        <v>68.62</v>
      </c>
      <c r="F624" s="31"/>
    </row>
    <row r="625" spans="1:6" x14ac:dyDescent="0.25">
      <c r="A625" s="26" t="s">
        <v>12532</v>
      </c>
      <c r="B625" s="27" t="s">
        <v>13765</v>
      </c>
      <c r="C625" s="28" t="s">
        <v>13764</v>
      </c>
      <c r="D625" s="29">
        <v>2024</v>
      </c>
      <c r="E625" s="30">
        <v>215.56</v>
      </c>
      <c r="F625" s="31"/>
    </row>
    <row r="626" spans="1:6" x14ac:dyDescent="0.25">
      <c r="A626" s="26" t="s">
        <v>12532</v>
      </c>
      <c r="B626" s="27" t="s">
        <v>13767</v>
      </c>
      <c r="C626" s="28" t="s">
        <v>13766</v>
      </c>
      <c r="D626" s="29">
        <v>2024</v>
      </c>
      <c r="E626" s="30">
        <v>114.31</v>
      </c>
      <c r="F626" s="31"/>
    </row>
    <row r="627" spans="1:6" ht="25.5" x14ac:dyDescent="0.25">
      <c r="A627" s="26" t="s">
        <v>12532</v>
      </c>
      <c r="B627" s="27" t="s">
        <v>13769</v>
      </c>
      <c r="C627" s="28" t="s">
        <v>13768</v>
      </c>
      <c r="D627" s="29">
        <v>2024</v>
      </c>
      <c r="E627" s="30">
        <v>105.31</v>
      </c>
      <c r="F627" s="31"/>
    </row>
    <row r="628" spans="1:6" x14ac:dyDescent="0.25">
      <c r="A628" s="26" t="s">
        <v>12532</v>
      </c>
      <c r="B628" s="27" t="s">
        <v>13771</v>
      </c>
      <c r="C628" s="28" t="s">
        <v>13770</v>
      </c>
      <c r="D628" s="29">
        <v>2024</v>
      </c>
      <c r="E628" s="30">
        <v>197.3</v>
      </c>
      <c r="F628" s="31"/>
    </row>
    <row r="629" spans="1:6" x14ac:dyDescent="0.25">
      <c r="A629" s="26" t="s">
        <v>12532</v>
      </c>
      <c r="B629" s="27" t="s">
        <v>13773</v>
      </c>
      <c r="C629" s="28" t="s">
        <v>13772</v>
      </c>
      <c r="D629" s="29">
        <v>2024</v>
      </c>
      <c r="E629" s="30">
        <v>278.8</v>
      </c>
      <c r="F629" s="31"/>
    </row>
    <row r="630" spans="1:6" x14ac:dyDescent="0.25">
      <c r="A630" s="26" t="s">
        <v>12532</v>
      </c>
      <c r="B630" s="27" t="s">
        <v>13775</v>
      </c>
      <c r="C630" s="28" t="s">
        <v>13774</v>
      </c>
      <c r="D630" s="29">
        <v>2024</v>
      </c>
      <c r="E630" s="30">
        <v>62.67</v>
      </c>
      <c r="F630" s="31"/>
    </row>
    <row r="631" spans="1:6" x14ac:dyDescent="0.25">
      <c r="A631" s="26" t="s">
        <v>12532</v>
      </c>
      <c r="B631" s="27" t="s">
        <v>13777</v>
      </c>
      <c r="C631" s="28" t="s">
        <v>13776</v>
      </c>
      <c r="D631" s="29">
        <v>2024</v>
      </c>
      <c r="E631" s="30">
        <v>412.53</v>
      </c>
      <c r="F631" s="31"/>
    </row>
    <row r="632" spans="1:6" x14ac:dyDescent="0.25">
      <c r="A632" s="26" t="s">
        <v>12532</v>
      </c>
      <c r="B632" s="27" t="s">
        <v>13779</v>
      </c>
      <c r="C632" s="28" t="s">
        <v>13778</v>
      </c>
      <c r="D632" s="29">
        <v>2024</v>
      </c>
      <c r="E632" s="30">
        <v>412.53</v>
      </c>
      <c r="F632" s="31"/>
    </row>
    <row r="633" spans="1:6" x14ac:dyDescent="0.25">
      <c r="A633" s="26" t="s">
        <v>12532</v>
      </c>
      <c r="B633" s="27" t="s">
        <v>13781</v>
      </c>
      <c r="C633" s="28" t="s">
        <v>13780</v>
      </c>
      <c r="D633" s="29">
        <v>2024</v>
      </c>
      <c r="E633" s="30">
        <v>55.2</v>
      </c>
      <c r="F633" s="31"/>
    </row>
    <row r="634" spans="1:6" x14ac:dyDescent="0.25">
      <c r="A634" s="26" t="s">
        <v>12532</v>
      </c>
      <c r="B634" s="27" t="s">
        <v>13783</v>
      </c>
      <c r="C634" s="28" t="s">
        <v>13782</v>
      </c>
      <c r="D634" s="29">
        <v>2024</v>
      </c>
      <c r="E634" s="30">
        <v>357.71</v>
      </c>
      <c r="F634" s="31"/>
    </row>
    <row r="635" spans="1:6" x14ac:dyDescent="0.25">
      <c r="A635" s="26" t="s">
        <v>12532</v>
      </c>
      <c r="B635" s="27" t="s">
        <v>13785</v>
      </c>
      <c r="C635" s="28" t="s">
        <v>13784</v>
      </c>
      <c r="D635" s="29">
        <v>2024</v>
      </c>
      <c r="E635" s="30">
        <v>61.62</v>
      </c>
      <c r="F635" s="31"/>
    </row>
    <row r="636" spans="1:6" x14ac:dyDescent="0.25">
      <c r="A636" s="26" t="s">
        <v>12532</v>
      </c>
      <c r="B636" s="27" t="s">
        <v>13787</v>
      </c>
      <c r="C636" s="28" t="s">
        <v>13786</v>
      </c>
      <c r="D636" s="29">
        <v>2024</v>
      </c>
      <c r="E636" s="30">
        <v>355.27</v>
      </c>
      <c r="F636" s="31"/>
    </row>
    <row r="637" spans="1:6" x14ac:dyDescent="0.25">
      <c r="A637" s="26" t="s">
        <v>12532</v>
      </c>
      <c r="B637" s="27" t="s">
        <v>13789</v>
      </c>
      <c r="C637" s="28" t="s">
        <v>13788</v>
      </c>
      <c r="D637" s="29">
        <v>2024</v>
      </c>
      <c r="E637" s="30">
        <v>56.58</v>
      </c>
      <c r="F637" s="31"/>
    </row>
    <row r="638" spans="1:6" x14ac:dyDescent="0.25">
      <c r="A638" s="26" t="s">
        <v>12532</v>
      </c>
      <c r="B638" s="27" t="s">
        <v>13791</v>
      </c>
      <c r="C638" s="28" t="s">
        <v>13790</v>
      </c>
      <c r="D638" s="29">
        <v>2024</v>
      </c>
      <c r="E638" s="30">
        <v>168.36</v>
      </c>
      <c r="F638" s="31"/>
    </row>
    <row r="639" spans="1:6" x14ac:dyDescent="0.25">
      <c r="A639" s="26" t="s">
        <v>12532</v>
      </c>
      <c r="B639" s="27" t="s">
        <v>13793</v>
      </c>
      <c r="C639" s="28" t="s">
        <v>13792</v>
      </c>
      <c r="D639" s="29">
        <v>2024</v>
      </c>
      <c r="E639" s="30">
        <v>88.92</v>
      </c>
      <c r="F639" s="31"/>
    </row>
    <row r="640" spans="1:6" x14ac:dyDescent="0.25">
      <c r="A640" s="26" t="s">
        <v>12532</v>
      </c>
      <c r="B640" s="27" t="s">
        <v>13795</v>
      </c>
      <c r="C640" s="28" t="s">
        <v>13794</v>
      </c>
      <c r="D640" s="29">
        <v>2024</v>
      </c>
      <c r="E640" s="30">
        <v>474.93</v>
      </c>
      <c r="F640" s="31"/>
    </row>
    <row r="641" spans="1:6" x14ac:dyDescent="0.25">
      <c r="A641" s="26" t="s">
        <v>12532</v>
      </c>
      <c r="B641" s="27" t="s">
        <v>13797</v>
      </c>
      <c r="C641" s="28" t="s">
        <v>13796</v>
      </c>
      <c r="D641" s="29">
        <v>2024</v>
      </c>
      <c r="E641" s="30">
        <v>185.87</v>
      </c>
      <c r="F641" s="31"/>
    </row>
    <row r="642" spans="1:6" x14ac:dyDescent="0.25">
      <c r="A642" s="26" t="s">
        <v>12532</v>
      </c>
      <c r="B642" s="27" t="s">
        <v>13799</v>
      </c>
      <c r="C642" s="28" t="s">
        <v>13798</v>
      </c>
      <c r="D642" s="29">
        <v>2024</v>
      </c>
      <c r="E642" s="30">
        <v>124.91</v>
      </c>
      <c r="F642" s="31"/>
    </row>
    <row r="643" spans="1:6" x14ac:dyDescent="0.25">
      <c r="A643" s="26" t="s">
        <v>12532</v>
      </c>
      <c r="B643" s="27" t="s">
        <v>13801</v>
      </c>
      <c r="C643" s="28" t="s">
        <v>13800</v>
      </c>
      <c r="D643" s="29">
        <v>2024</v>
      </c>
      <c r="E643" s="30">
        <v>348.98</v>
      </c>
      <c r="F643" s="31"/>
    </row>
    <row r="644" spans="1:6" x14ac:dyDescent="0.25">
      <c r="A644" s="26" t="s">
        <v>12532</v>
      </c>
      <c r="B644" s="27" t="s">
        <v>13803</v>
      </c>
      <c r="C644" s="28" t="s">
        <v>13802</v>
      </c>
      <c r="D644" s="29">
        <v>2024</v>
      </c>
      <c r="E644" s="30">
        <v>60.67</v>
      </c>
      <c r="F644" s="31"/>
    </row>
    <row r="645" spans="1:6" x14ac:dyDescent="0.25">
      <c r="A645" s="26" t="s">
        <v>12532</v>
      </c>
      <c r="B645" s="27" t="s">
        <v>13805</v>
      </c>
      <c r="C645" s="28" t="s">
        <v>13804</v>
      </c>
      <c r="D645" s="29">
        <v>2024</v>
      </c>
      <c r="E645" s="30">
        <v>223.06</v>
      </c>
      <c r="F645" s="31"/>
    </row>
    <row r="646" spans="1:6" x14ac:dyDescent="0.25">
      <c r="A646" s="26" t="s">
        <v>12532</v>
      </c>
      <c r="B646" s="27" t="s">
        <v>13807</v>
      </c>
      <c r="C646" s="28" t="s">
        <v>13806</v>
      </c>
      <c r="D646" s="29">
        <v>2024</v>
      </c>
      <c r="E646" s="30">
        <v>201.82</v>
      </c>
      <c r="F646" s="31"/>
    </row>
    <row r="647" spans="1:6" x14ac:dyDescent="0.25">
      <c r="A647" s="26" t="s">
        <v>12532</v>
      </c>
      <c r="B647" s="27" t="s">
        <v>12589</v>
      </c>
      <c r="C647" s="28" t="s">
        <v>13808</v>
      </c>
      <c r="D647" s="29">
        <v>2024</v>
      </c>
      <c r="E647" s="30">
        <v>201.82</v>
      </c>
      <c r="F647" s="31"/>
    </row>
    <row r="648" spans="1:6" x14ac:dyDescent="0.25">
      <c r="A648" s="26" t="s">
        <v>12532</v>
      </c>
      <c r="B648" s="27" t="s">
        <v>13809</v>
      </c>
      <c r="C648" s="28" t="s">
        <v>241</v>
      </c>
      <c r="D648" s="29">
        <v>2024</v>
      </c>
      <c r="E648" s="30">
        <v>54.11</v>
      </c>
      <c r="F648" s="31"/>
    </row>
    <row r="649" spans="1:6" x14ac:dyDescent="0.25">
      <c r="A649" s="26" t="s">
        <v>12532</v>
      </c>
      <c r="B649" s="27" t="s">
        <v>13811</v>
      </c>
      <c r="C649" s="28" t="s">
        <v>13810</v>
      </c>
      <c r="D649" s="29">
        <v>2024</v>
      </c>
      <c r="E649" s="30">
        <v>177.65</v>
      </c>
      <c r="F649" s="31"/>
    </row>
    <row r="650" spans="1:6" x14ac:dyDescent="0.25">
      <c r="A650" s="26" t="s">
        <v>12532</v>
      </c>
      <c r="B650" s="27" t="s">
        <v>13813</v>
      </c>
      <c r="C650" s="28" t="s">
        <v>13812</v>
      </c>
      <c r="D650" s="29">
        <v>2024</v>
      </c>
      <c r="E650" s="30">
        <v>54.18</v>
      </c>
      <c r="F650" s="31"/>
    </row>
    <row r="651" spans="1:6" x14ac:dyDescent="0.25">
      <c r="A651" s="26" t="s">
        <v>12532</v>
      </c>
      <c r="B651" s="27" t="s">
        <v>13815</v>
      </c>
      <c r="C651" s="28" t="s">
        <v>13814</v>
      </c>
      <c r="D651" s="29">
        <v>2024</v>
      </c>
      <c r="E651" s="30">
        <v>214.92</v>
      </c>
      <c r="F651" s="31"/>
    </row>
    <row r="652" spans="1:6" x14ac:dyDescent="0.25">
      <c r="A652" s="26" t="s">
        <v>12532</v>
      </c>
      <c r="B652" s="27" t="s">
        <v>13817</v>
      </c>
      <c r="C652" s="28" t="s">
        <v>13816</v>
      </c>
      <c r="D652" s="29">
        <v>2024</v>
      </c>
      <c r="E652" s="30">
        <v>61.94</v>
      </c>
      <c r="F652" s="31"/>
    </row>
    <row r="653" spans="1:6" x14ac:dyDescent="0.25">
      <c r="A653" s="26" t="s">
        <v>12532</v>
      </c>
      <c r="B653" s="27" t="s">
        <v>13819</v>
      </c>
      <c r="C653" s="28" t="s">
        <v>13818</v>
      </c>
      <c r="D653" s="29">
        <v>2024</v>
      </c>
      <c r="E653" s="30">
        <v>86.35</v>
      </c>
      <c r="F653" s="31"/>
    </row>
    <row r="654" spans="1:6" x14ac:dyDescent="0.25">
      <c r="A654" s="26" t="s">
        <v>12532</v>
      </c>
      <c r="B654" s="27" t="s">
        <v>13821</v>
      </c>
      <c r="C654" s="28" t="s">
        <v>13820</v>
      </c>
      <c r="D654" s="29">
        <v>2024</v>
      </c>
      <c r="E654" s="30">
        <v>59.79</v>
      </c>
      <c r="F654" s="31"/>
    </row>
    <row r="655" spans="1:6" x14ac:dyDescent="0.25">
      <c r="A655" s="26" t="s">
        <v>12532</v>
      </c>
      <c r="B655" s="27" t="s">
        <v>13823</v>
      </c>
      <c r="C655" s="28" t="s">
        <v>13822</v>
      </c>
      <c r="D655" s="29">
        <v>2024</v>
      </c>
      <c r="E655" s="30">
        <v>255.79</v>
      </c>
      <c r="F655" s="31"/>
    </row>
    <row r="656" spans="1:6" x14ac:dyDescent="0.25">
      <c r="A656" s="26" t="s">
        <v>12532</v>
      </c>
      <c r="B656" s="27" t="s">
        <v>13825</v>
      </c>
      <c r="C656" s="28" t="s">
        <v>13824</v>
      </c>
      <c r="D656" s="29">
        <v>2024</v>
      </c>
      <c r="E656" s="30">
        <v>173.43</v>
      </c>
      <c r="F656" s="31"/>
    </row>
    <row r="657" spans="1:6" x14ac:dyDescent="0.25">
      <c r="A657" s="26" t="s">
        <v>12532</v>
      </c>
      <c r="B657" s="27" t="s">
        <v>13827</v>
      </c>
      <c r="C657" s="28" t="s">
        <v>13826</v>
      </c>
      <c r="D657" s="29">
        <v>2024</v>
      </c>
      <c r="E657" s="30">
        <v>394.75</v>
      </c>
      <c r="F657" s="31"/>
    </row>
    <row r="658" spans="1:6" x14ac:dyDescent="0.25">
      <c r="A658" s="26" t="s">
        <v>12532</v>
      </c>
      <c r="B658" s="27" t="s">
        <v>13829</v>
      </c>
      <c r="C658" s="28" t="s">
        <v>13828</v>
      </c>
      <c r="D658" s="29">
        <v>2024</v>
      </c>
      <c r="E658" s="30">
        <v>386.84</v>
      </c>
      <c r="F658" s="31"/>
    </row>
    <row r="659" spans="1:6" x14ac:dyDescent="0.25">
      <c r="A659" s="26" t="s">
        <v>12532</v>
      </c>
      <c r="B659" s="27" t="s">
        <v>13831</v>
      </c>
      <c r="C659" s="28" t="s">
        <v>13830</v>
      </c>
      <c r="D659" s="29">
        <v>2024</v>
      </c>
      <c r="E659" s="30">
        <v>404.97</v>
      </c>
      <c r="F659" s="31"/>
    </row>
    <row r="660" spans="1:6" x14ac:dyDescent="0.25">
      <c r="A660" s="26" t="s">
        <v>12532</v>
      </c>
      <c r="B660" s="27" t="s">
        <v>13833</v>
      </c>
      <c r="C660" s="28" t="s">
        <v>13832</v>
      </c>
      <c r="D660" s="29">
        <v>2024</v>
      </c>
      <c r="E660" s="30">
        <v>237.92</v>
      </c>
      <c r="F660" s="31"/>
    </row>
    <row r="661" spans="1:6" x14ac:dyDescent="0.25">
      <c r="A661" s="26" t="s">
        <v>12532</v>
      </c>
      <c r="B661" s="27" t="s">
        <v>13835</v>
      </c>
      <c r="C661" s="28" t="s">
        <v>13834</v>
      </c>
      <c r="D661" s="29">
        <v>2024</v>
      </c>
      <c r="E661" s="30">
        <v>507.65</v>
      </c>
      <c r="F661" s="31"/>
    </row>
    <row r="662" spans="1:6" x14ac:dyDescent="0.25">
      <c r="A662" s="26" t="s">
        <v>12532</v>
      </c>
      <c r="B662" s="27" t="s">
        <v>13837</v>
      </c>
      <c r="C662" s="28" t="s">
        <v>13836</v>
      </c>
      <c r="D662" s="29">
        <v>2024</v>
      </c>
      <c r="E662" s="30">
        <v>850.31</v>
      </c>
      <c r="F662" s="31"/>
    </row>
    <row r="663" spans="1:6" x14ac:dyDescent="0.25">
      <c r="A663" s="26" t="s">
        <v>12532</v>
      </c>
      <c r="B663" s="27" t="s">
        <v>13839</v>
      </c>
      <c r="C663" s="28" t="s">
        <v>13838</v>
      </c>
      <c r="D663" s="29">
        <v>2024</v>
      </c>
      <c r="E663" s="30">
        <v>303.52</v>
      </c>
      <c r="F663" s="31"/>
    </row>
    <row r="664" spans="1:6" x14ac:dyDescent="0.25">
      <c r="A664" s="26" t="s">
        <v>12532</v>
      </c>
      <c r="B664" s="27" t="s">
        <v>13841</v>
      </c>
      <c r="C664" s="28" t="s">
        <v>13840</v>
      </c>
      <c r="D664" s="29">
        <v>2024</v>
      </c>
      <c r="E664" s="30">
        <v>135.15</v>
      </c>
      <c r="F664" s="31"/>
    </row>
    <row r="665" spans="1:6" x14ac:dyDescent="0.25">
      <c r="A665" s="26" t="s">
        <v>12532</v>
      </c>
      <c r="B665" s="27" t="s">
        <v>13843</v>
      </c>
      <c r="C665" s="28" t="s">
        <v>13842</v>
      </c>
      <c r="D665" s="29">
        <v>2024</v>
      </c>
      <c r="E665" s="30">
        <v>233.93</v>
      </c>
      <c r="F665" s="31"/>
    </row>
    <row r="666" spans="1:6" x14ac:dyDescent="0.25">
      <c r="A666" s="26" t="s">
        <v>12532</v>
      </c>
      <c r="B666" s="27" t="s">
        <v>13845</v>
      </c>
      <c r="C666" s="28" t="s">
        <v>13844</v>
      </c>
      <c r="D666" s="29">
        <v>2024</v>
      </c>
      <c r="E666" s="30">
        <v>240.55</v>
      </c>
      <c r="F666" s="31"/>
    </row>
    <row r="667" spans="1:6" x14ac:dyDescent="0.25">
      <c r="A667" s="26" t="s">
        <v>12532</v>
      </c>
      <c r="B667" s="27" t="s">
        <v>13847</v>
      </c>
      <c r="C667" s="28" t="s">
        <v>13846</v>
      </c>
      <c r="D667" s="29">
        <v>2024</v>
      </c>
      <c r="E667" s="30">
        <v>238.79</v>
      </c>
      <c r="F667" s="31"/>
    </row>
    <row r="668" spans="1:6" x14ac:dyDescent="0.25">
      <c r="A668" s="26" t="s">
        <v>12532</v>
      </c>
      <c r="B668" s="27" t="s">
        <v>13849</v>
      </c>
      <c r="C668" s="28" t="s">
        <v>13848</v>
      </c>
      <c r="D668" s="29">
        <v>2024</v>
      </c>
      <c r="E668" s="30">
        <v>58.42</v>
      </c>
      <c r="F668" s="31"/>
    </row>
    <row r="669" spans="1:6" x14ac:dyDescent="0.25">
      <c r="A669" s="26" t="s">
        <v>12532</v>
      </c>
      <c r="B669" s="27" t="s">
        <v>13851</v>
      </c>
      <c r="C669" s="28" t="s">
        <v>13850</v>
      </c>
      <c r="D669" s="29">
        <v>2024</v>
      </c>
      <c r="E669" s="30">
        <v>70.510000000000005</v>
      </c>
      <c r="F669" s="31"/>
    </row>
    <row r="670" spans="1:6" x14ac:dyDescent="0.25">
      <c r="A670" s="26" t="s">
        <v>12532</v>
      </c>
      <c r="B670" s="27" t="s">
        <v>13853</v>
      </c>
      <c r="C670" s="28" t="s">
        <v>13852</v>
      </c>
      <c r="D670" s="29">
        <v>2024</v>
      </c>
      <c r="E670" s="30">
        <v>133.6</v>
      </c>
      <c r="F670" s="31"/>
    </row>
    <row r="671" spans="1:6" x14ac:dyDescent="0.25">
      <c r="A671" s="26" t="s">
        <v>12532</v>
      </c>
      <c r="B671" s="27" t="s">
        <v>13855</v>
      </c>
      <c r="C671" s="28" t="s">
        <v>13854</v>
      </c>
      <c r="D671" s="29">
        <v>2024</v>
      </c>
      <c r="E671" s="30">
        <v>83.26</v>
      </c>
      <c r="F671" s="31"/>
    </row>
    <row r="672" spans="1:6" ht="25.5" x14ac:dyDescent="0.25">
      <c r="A672" s="26" t="s">
        <v>12532</v>
      </c>
      <c r="B672" s="27" t="s">
        <v>13857</v>
      </c>
      <c r="C672" s="28" t="s">
        <v>13856</v>
      </c>
      <c r="D672" s="29">
        <v>2024</v>
      </c>
      <c r="E672" s="30">
        <v>96.4</v>
      </c>
      <c r="F672" s="31"/>
    </row>
    <row r="673" spans="1:6" x14ac:dyDescent="0.25">
      <c r="A673" s="26" t="s">
        <v>12532</v>
      </c>
      <c r="B673" s="27" t="s">
        <v>13859</v>
      </c>
      <c r="C673" s="28" t="s">
        <v>13858</v>
      </c>
      <c r="D673" s="29">
        <v>2024</v>
      </c>
      <c r="E673" s="30">
        <v>133.29</v>
      </c>
      <c r="F673" s="31"/>
    </row>
    <row r="674" spans="1:6" x14ac:dyDescent="0.25">
      <c r="A674" s="26" t="s">
        <v>12532</v>
      </c>
      <c r="B674" s="27" t="s">
        <v>13861</v>
      </c>
      <c r="C674" s="28" t="s">
        <v>13860</v>
      </c>
      <c r="D674" s="29">
        <v>2024</v>
      </c>
      <c r="E674" s="30">
        <v>125.77</v>
      </c>
      <c r="F674" s="31"/>
    </row>
    <row r="675" spans="1:6" x14ac:dyDescent="0.25">
      <c r="A675" s="26" t="s">
        <v>12532</v>
      </c>
      <c r="B675" s="27" t="s">
        <v>13863</v>
      </c>
      <c r="C675" s="28" t="s">
        <v>13862</v>
      </c>
      <c r="D675" s="29">
        <v>2024</v>
      </c>
      <c r="E675" s="30">
        <v>202.37</v>
      </c>
      <c r="F675" s="31"/>
    </row>
    <row r="676" spans="1:6" x14ac:dyDescent="0.25">
      <c r="A676" s="26" t="s">
        <v>12532</v>
      </c>
      <c r="B676" s="27" t="s">
        <v>13865</v>
      </c>
      <c r="C676" s="28" t="s">
        <v>13864</v>
      </c>
      <c r="D676" s="29">
        <v>2024</v>
      </c>
      <c r="E676" s="30">
        <v>60.91</v>
      </c>
      <c r="F676" s="31"/>
    </row>
    <row r="677" spans="1:6" ht="25.5" x14ac:dyDescent="0.25">
      <c r="A677" s="26" t="s">
        <v>12532</v>
      </c>
      <c r="B677" s="27" t="s">
        <v>13867</v>
      </c>
      <c r="C677" s="28" t="s">
        <v>13866</v>
      </c>
      <c r="D677" s="29">
        <v>2024</v>
      </c>
      <c r="E677" s="30">
        <v>272.76</v>
      </c>
      <c r="F677" s="31"/>
    </row>
    <row r="678" spans="1:6" x14ac:dyDescent="0.25">
      <c r="A678" s="26" t="s">
        <v>12532</v>
      </c>
      <c r="B678" s="27" t="s">
        <v>13869</v>
      </c>
      <c r="C678" s="28" t="s">
        <v>13868</v>
      </c>
      <c r="D678" s="29">
        <v>2024</v>
      </c>
      <c r="E678" s="30">
        <v>352.55</v>
      </c>
      <c r="F678" s="31"/>
    </row>
    <row r="679" spans="1:6" x14ac:dyDescent="0.25">
      <c r="A679" s="26" t="s">
        <v>12532</v>
      </c>
      <c r="B679" s="27" t="s">
        <v>13871</v>
      </c>
      <c r="C679" s="28" t="s">
        <v>13870</v>
      </c>
      <c r="D679" s="29">
        <v>2024</v>
      </c>
      <c r="E679" s="30">
        <v>126.15</v>
      </c>
      <c r="F679" s="31"/>
    </row>
    <row r="680" spans="1:6" x14ac:dyDescent="0.25">
      <c r="A680" s="26" t="s">
        <v>12532</v>
      </c>
      <c r="B680" s="27" t="s">
        <v>13873</v>
      </c>
      <c r="C680" s="28" t="s">
        <v>13872</v>
      </c>
      <c r="D680" s="29">
        <v>2024</v>
      </c>
      <c r="E680" s="30">
        <v>316.57</v>
      </c>
      <c r="F680" s="31"/>
    </row>
    <row r="681" spans="1:6" x14ac:dyDescent="0.25">
      <c r="A681" s="26" t="s">
        <v>12532</v>
      </c>
      <c r="B681" s="27" t="s">
        <v>13875</v>
      </c>
      <c r="C681" s="28" t="s">
        <v>13874</v>
      </c>
      <c r="D681" s="29">
        <v>2024</v>
      </c>
      <c r="E681" s="30">
        <v>437.71</v>
      </c>
      <c r="F681" s="31"/>
    </row>
    <row r="682" spans="1:6" x14ac:dyDescent="0.25">
      <c r="A682" s="26" t="s">
        <v>12532</v>
      </c>
      <c r="B682" s="27" t="s">
        <v>13877</v>
      </c>
      <c r="C682" s="28" t="s">
        <v>13876</v>
      </c>
      <c r="D682" s="29">
        <v>2024</v>
      </c>
      <c r="E682" s="30">
        <v>437.71</v>
      </c>
      <c r="F682" s="31"/>
    </row>
    <row r="683" spans="1:6" x14ac:dyDescent="0.25">
      <c r="A683" s="26" t="s">
        <v>12532</v>
      </c>
      <c r="B683" s="27" t="s">
        <v>13879</v>
      </c>
      <c r="C683" s="28" t="s">
        <v>13878</v>
      </c>
      <c r="D683" s="29">
        <v>2024</v>
      </c>
      <c r="E683" s="30">
        <v>437.71</v>
      </c>
      <c r="F683" s="31"/>
    </row>
    <row r="684" spans="1:6" x14ac:dyDescent="0.25">
      <c r="A684" s="26" t="s">
        <v>12532</v>
      </c>
      <c r="B684" s="27" t="s">
        <v>13881</v>
      </c>
      <c r="C684" s="28" t="s">
        <v>13880</v>
      </c>
      <c r="D684" s="29">
        <v>2024</v>
      </c>
      <c r="E684" s="30">
        <v>437.71</v>
      </c>
      <c r="F684" s="31"/>
    </row>
    <row r="685" spans="1:6" x14ac:dyDescent="0.25">
      <c r="A685" s="26" t="s">
        <v>12532</v>
      </c>
      <c r="B685" s="27" t="s">
        <v>13883</v>
      </c>
      <c r="C685" s="28" t="s">
        <v>13882</v>
      </c>
      <c r="D685" s="29">
        <v>2024</v>
      </c>
      <c r="E685" s="30">
        <v>656</v>
      </c>
      <c r="F685" s="31"/>
    </row>
    <row r="686" spans="1:6" x14ac:dyDescent="0.25">
      <c r="A686" s="26" t="s">
        <v>12532</v>
      </c>
      <c r="B686" s="27" t="s">
        <v>13885</v>
      </c>
      <c r="C686" s="28" t="s">
        <v>13884</v>
      </c>
      <c r="D686" s="29">
        <v>2024</v>
      </c>
      <c r="E686" s="30">
        <v>162.32</v>
      </c>
      <c r="F686" s="31"/>
    </row>
    <row r="687" spans="1:6" ht="25.5" x14ac:dyDescent="0.25">
      <c r="A687" s="26" t="s">
        <v>12532</v>
      </c>
      <c r="B687" s="27" t="s">
        <v>13887</v>
      </c>
      <c r="C687" s="28" t="s">
        <v>13886</v>
      </c>
      <c r="D687" s="29">
        <v>2024</v>
      </c>
      <c r="E687" s="30">
        <v>175.64</v>
      </c>
      <c r="F687" s="31"/>
    </row>
    <row r="688" spans="1:6" x14ac:dyDescent="0.25">
      <c r="A688" s="26" t="s">
        <v>12532</v>
      </c>
      <c r="B688" s="27" t="s">
        <v>13889</v>
      </c>
      <c r="C688" s="28" t="s">
        <v>13888</v>
      </c>
      <c r="D688" s="29">
        <v>2024</v>
      </c>
      <c r="E688" s="30">
        <v>224.53</v>
      </c>
      <c r="F688" s="31"/>
    </row>
    <row r="689" spans="1:6" ht="25.5" x14ac:dyDescent="0.25">
      <c r="A689" s="26" t="s">
        <v>12532</v>
      </c>
      <c r="B689" s="27" t="s">
        <v>13891</v>
      </c>
      <c r="C689" s="28" t="s">
        <v>13890</v>
      </c>
      <c r="D689" s="29">
        <v>2024</v>
      </c>
      <c r="E689" s="30">
        <v>871.53</v>
      </c>
      <c r="F689" s="31"/>
    </row>
    <row r="690" spans="1:6" x14ac:dyDescent="0.25">
      <c r="A690" s="26" t="s">
        <v>12532</v>
      </c>
      <c r="B690" s="27" t="s">
        <v>13893</v>
      </c>
      <c r="C690" s="28" t="s">
        <v>13892</v>
      </c>
      <c r="D690" s="29">
        <v>2024</v>
      </c>
      <c r="E690" s="30">
        <v>327.25</v>
      </c>
      <c r="F690" s="31"/>
    </row>
    <row r="691" spans="1:6" x14ac:dyDescent="0.25">
      <c r="A691" s="26" t="s">
        <v>12532</v>
      </c>
      <c r="B691" s="27" t="s">
        <v>13895</v>
      </c>
      <c r="C691" s="28" t="s">
        <v>13894</v>
      </c>
      <c r="D691" s="29">
        <v>2024</v>
      </c>
      <c r="E691" s="30">
        <v>224.88</v>
      </c>
      <c r="F691" s="31"/>
    </row>
    <row r="692" spans="1:6" x14ac:dyDescent="0.25">
      <c r="A692" s="26" t="s">
        <v>12532</v>
      </c>
      <c r="B692" s="27" t="s">
        <v>13897</v>
      </c>
      <c r="C692" s="28" t="s">
        <v>13896</v>
      </c>
      <c r="D692" s="29">
        <v>2024</v>
      </c>
      <c r="E692" s="30">
        <v>1027.27</v>
      </c>
      <c r="F692" s="31"/>
    </row>
    <row r="693" spans="1:6" x14ac:dyDescent="0.25">
      <c r="A693" s="26" t="s">
        <v>12532</v>
      </c>
      <c r="B693" s="27" t="s">
        <v>13899</v>
      </c>
      <c r="C693" s="28" t="s">
        <v>13898</v>
      </c>
      <c r="D693" s="29">
        <v>2024</v>
      </c>
      <c r="E693" s="30">
        <v>545.44000000000005</v>
      </c>
      <c r="F693" s="31"/>
    </row>
    <row r="694" spans="1:6" x14ac:dyDescent="0.25">
      <c r="A694" s="26" t="s">
        <v>12532</v>
      </c>
      <c r="B694" s="27" t="s">
        <v>13901</v>
      </c>
      <c r="C694" s="28" t="s">
        <v>13900</v>
      </c>
      <c r="D694" s="29">
        <v>2024</v>
      </c>
      <c r="E694" s="30">
        <v>656</v>
      </c>
      <c r="F694" s="31"/>
    </row>
    <row r="695" spans="1:6" x14ac:dyDescent="0.25">
      <c r="A695" s="26" t="s">
        <v>12532</v>
      </c>
      <c r="B695" s="27" t="s">
        <v>13903</v>
      </c>
      <c r="C695" s="28" t="s">
        <v>13902</v>
      </c>
      <c r="D695" s="29">
        <v>2024</v>
      </c>
      <c r="E695" s="30">
        <v>322.67</v>
      </c>
      <c r="F695" s="31"/>
    </row>
    <row r="696" spans="1:6" x14ac:dyDescent="0.25">
      <c r="A696" s="26" t="s">
        <v>12532</v>
      </c>
      <c r="B696" s="27" t="s">
        <v>13905</v>
      </c>
      <c r="C696" s="28" t="s">
        <v>13904</v>
      </c>
      <c r="D696" s="29">
        <v>2024</v>
      </c>
      <c r="E696" s="30">
        <v>153.59</v>
      </c>
      <c r="F696" s="31"/>
    </row>
    <row r="697" spans="1:6" ht="25.5" x14ac:dyDescent="0.25">
      <c r="A697" s="26" t="s">
        <v>12532</v>
      </c>
      <c r="B697" s="27" t="s">
        <v>13907</v>
      </c>
      <c r="C697" s="28" t="s">
        <v>13906</v>
      </c>
      <c r="D697" s="29">
        <v>2024</v>
      </c>
      <c r="E697" s="30">
        <v>168.5</v>
      </c>
      <c r="F697" s="31"/>
    </row>
    <row r="698" spans="1:6" x14ac:dyDescent="0.25">
      <c r="A698" s="26" t="s">
        <v>12532</v>
      </c>
      <c r="B698" s="27" t="s">
        <v>13909</v>
      </c>
      <c r="C698" s="28" t="s">
        <v>13908</v>
      </c>
      <c r="D698" s="29">
        <v>2024</v>
      </c>
      <c r="E698" s="30">
        <v>396.12</v>
      </c>
      <c r="F698" s="31"/>
    </row>
    <row r="699" spans="1:6" x14ac:dyDescent="0.25">
      <c r="A699" s="26" t="s">
        <v>12532</v>
      </c>
      <c r="B699" s="27" t="s">
        <v>13911</v>
      </c>
      <c r="C699" s="28" t="s">
        <v>13910</v>
      </c>
      <c r="D699" s="29">
        <v>2024</v>
      </c>
      <c r="E699" s="30">
        <v>223.93</v>
      </c>
      <c r="F699" s="31"/>
    </row>
    <row r="700" spans="1:6" x14ac:dyDescent="0.25">
      <c r="A700" s="26" t="s">
        <v>12532</v>
      </c>
      <c r="B700" s="27" t="s">
        <v>13913</v>
      </c>
      <c r="C700" s="28" t="s">
        <v>13912</v>
      </c>
      <c r="D700" s="29">
        <v>2024</v>
      </c>
      <c r="E700" s="30">
        <v>963.16</v>
      </c>
      <c r="F700" s="31"/>
    </row>
    <row r="701" spans="1:6" x14ac:dyDescent="0.25">
      <c r="A701" s="26" t="s">
        <v>12532</v>
      </c>
      <c r="B701" s="27" t="s">
        <v>13915</v>
      </c>
      <c r="C701" s="28" t="s">
        <v>13914</v>
      </c>
      <c r="D701" s="29">
        <v>2024</v>
      </c>
      <c r="E701" s="30">
        <v>715.11</v>
      </c>
      <c r="F701" s="31"/>
    </row>
    <row r="702" spans="1:6" x14ac:dyDescent="0.25">
      <c r="A702" s="26" t="s">
        <v>12532</v>
      </c>
      <c r="B702" s="27" t="s">
        <v>13917</v>
      </c>
      <c r="C702" s="28" t="s">
        <v>13916</v>
      </c>
      <c r="D702" s="29">
        <v>2024</v>
      </c>
      <c r="E702" s="30">
        <v>663.11</v>
      </c>
      <c r="F702" s="31"/>
    </row>
    <row r="703" spans="1:6" x14ac:dyDescent="0.25">
      <c r="A703" s="26" t="s">
        <v>12532</v>
      </c>
      <c r="B703" s="27" t="s">
        <v>13919</v>
      </c>
      <c r="C703" s="28" t="s">
        <v>13918</v>
      </c>
      <c r="D703" s="29">
        <v>2024</v>
      </c>
      <c r="E703" s="30">
        <v>242.78</v>
      </c>
      <c r="F703" s="31"/>
    </row>
    <row r="704" spans="1:6" x14ac:dyDescent="0.25">
      <c r="A704" s="26" t="s">
        <v>12532</v>
      </c>
      <c r="B704" s="27" t="s">
        <v>13921</v>
      </c>
      <c r="C704" s="28" t="s">
        <v>13920</v>
      </c>
      <c r="D704" s="29">
        <v>2024</v>
      </c>
      <c r="E704" s="30">
        <v>656.84</v>
      </c>
      <c r="F704" s="31"/>
    </row>
    <row r="705" spans="1:6" x14ac:dyDescent="0.25">
      <c r="A705" s="26" t="s">
        <v>12532</v>
      </c>
      <c r="B705" s="27" t="s">
        <v>13923</v>
      </c>
      <c r="C705" s="28" t="s">
        <v>13922</v>
      </c>
      <c r="D705" s="29">
        <v>2024</v>
      </c>
      <c r="E705" s="30">
        <v>116.25</v>
      </c>
      <c r="F705" s="31"/>
    </row>
    <row r="706" spans="1:6" x14ac:dyDescent="0.25">
      <c r="A706" s="26" t="s">
        <v>12532</v>
      </c>
      <c r="B706" s="27" t="s">
        <v>13925</v>
      </c>
      <c r="C706" s="28" t="s">
        <v>13924</v>
      </c>
      <c r="D706" s="29">
        <v>2024</v>
      </c>
      <c r="E706" s="30">
        <v>189.08</v>
      </c>
      <c r="F706" s="31"/>
    </row>
    <row r="707" spans="1:6" ht="25.5" x14ac:dyDescent="0.25">
      <c r="A707" s="26" t="s">
        <v>12532</v>
      </c>
      <c r="B707" s="27" t="s">
        <v>13927</v>
      </c>
      <c r="C707" s="28" t="s">
        <v>13926</v>
      </c>
      <c r="D707" s="29">
        <v>2024</v>
      </c>
      <c r="E707" s="30">
        <v>103.3</v>
      </c>
      <c r="F707" s="31"/>
    </row>
    <row r="708" spans="1:6" x14ac:dyDescent="0.25">
      <c r="A708" s="26" t="s">
        <v>12532</v>
      </c>
      <c r="B708" s="27" t="s">
        <v>13929</v>
      </c>
      <c r="C708" s="28" t="s">
        <v>13928</v>
      </c>
      <c r="D708" s="29">
        <v>2024</v>
      </c>
      <c r="E708" s="30">
        <v>442.73</v>
      </c>
      <c r="F708" s="31"/>
    </row>
    <row r="709" spans="1:6" x14ac:dyDescent="0.25">
      <c r="A709" s="26" t="s">
        <v>12532</v>
      </c>
      <c r="B709" s="27" t="s">
        <v>13931</v>
      </c>
      <c r="C709" s="28" t="s">
        <v>13930</v>
      </c>
      <c r="D709" s="29">
        <v>2024</v>
      </c>
      <c r="E709" s="30">
        <v>86.21</v>
      </c>
      <c r="F709" s="31"/>
    </row>
    <row r="710" spans="1:6" x14ac:dyDescent="0.25">
      <c r="A710" s="26" t="s">
        <v>12532</v>
      </c>
      <c r="B710" s="27" t="s">
        <v>13933</v>
      </c>
      <c r="C710" s="28" t="s">
        <v>13932</v>
      </c>
      <c r="D710" s="29">
        <v>2024</v>
      </c>
      <c r="E710" s="30">
        <v>338.71</v>
      </c>
      <c r="F710" s="31"/>
    </row>
    <row r="711" spans="1:6" x14ac:dyDescent="0.25">
      <c r="A711" s="26" t="s">
        <v>12532</v>
      </c>
      <c r="B711" s="27" t="s">
        <v>13935</v>
      </c>
      <c r="C711" s="28" t="s">
        <v>13934</v>
      </c>
      <c r="D711" s="29">
        <v>2024</v>
      </c>
      <c r="E711" s="30">
        <v>495.65</v>
      </c>
      <c r="F711" s="31"/>
    </row>
    <row r="712" spans="1:6" ht="25.5" x14ac:dyDescent="0.25">
      <c r="A712" s="26" t="s">
        <v>12532</v>
      </c>
      <c r="B712" s="27" t="s">
        <v>13937</v>
      </c>
      <c r="C712" s="28" t="s">
        <v>13936</v>
      </c>
      <c r="D712" s="29">
        <v>2024</v>
      </c>
      <c r="E712" s="30">
        <v>230.74</v>
      </c>
      <c r="F712" s="31"/>
    </row>
    <row r="713" spans="1:6" x14ac:dyDescent="0.25">
      <c r="A713" s="26" t="s">
        <v>12532</v>
      </c>
      <c r="B713" s="27" t="s">
        <v>13939</v>
      </c>
      <c r="C713" s="28" t="s">
        <v>13938</v>
      </c>
      <c r="D713" s="29">
        <v>2024</v>
      </c>
      <c r="E713" s="30">
        <v>121.08</v>
      </c>
      <c r="F713" s="31"/>
    </row>
    <row r="714" spans="1:6" x14ac:dyDescent="0.25">
      <c r="A714" s="26" t="s">
        <v>12532</v>
      </c>
      <c r="B714" s="27" t="s">
        <v>13941</v>
      </c>
      <c r="C714" s="28" t="s">
        <v>13940</v>
      </c>
      <c r="D714" s="29">
        <v>2024</v>
      </c>
      <c r="E714" s="30">
        <v>336.01</v>
      </c>
      <c r="F714" s="31"/>
    </row>
    <row r="715" spans="1:6" x14ac:dyDescent="0.25">
      <c r="A715" s="26" t="s">
        <v>12532</v>
      </c>
      <c r="B715" s="27" t="s">
        <v>13943</v>
      </c>
      <c r="C715" s="28" t="s">
        <v>13942</v>
      </c>
      <c r="D715" s="29">
        <v>2024</v>
      </c>
      <c r="E715" s="30">
        <v>408.91</v>
      </c>
      <c r="F715" s="31"/>
    </row>
    <row r="716" spans="1:6" x14ac:dyDescent="0.25">
      <c r="A716" s="26" t="s">
        <v>12532</v>
      </c>
      <c r="B716" s="27" t="s">
        <v>13945</v>
      </c>
      <c r="C716" s="28" t="s">
        <v>13944</v>
      </c>
      <c r="D716" s="29">
        <v>2024</v>
      </c>
      <c r="E716" s="30">
        <v>208.45</v>
      </c>
      <c r="F716" s="31"/>
    </row>
    <row r="717" spans="1:6" x14ac:dyDescent="0.25">
      <c r="A717" s="26" t="s">
        <v>12532</v>
      </c>
      <c r="B717" s="27" t="s">
        <v>13947</v>
      </c>
      <c r="C717" s="28" t="s">
        <v>13946</v>
      </c>
      <c r="D717" s="29">
        <v>2024</v>
      </c>
      <c r="E717" s="30">
        <v>61.47</v>
      </c>
      <c r="F717" s="31"/>
    </row>
    <row r="718" spans="1:6" x14ac:dyDescent="0.25">
      <c r="A718" s="26" t="s">
        <v>12532</v>
      </c>
      <c r="B718" s="27" t="s">
        <v>13949</v>
      </c>
      <c r="C718" s="28" t="s">
        <v>13948</v>
      </c>
      <c r="D718" s="29">
        <v>2024</v>
      </c>
      <c r="E718" s="30">
        <v>197.12</v>
      </c>
      <c r="F718" s="31"/>
    </row>
    <row r="719" spans="1:6" x14ac:dyDescent="0.25">
      <c r="A719" s="26" t="s">
        <v>12532</v>
      </c>
      <c r="B719" s="27" t="s">
        <v>13951</v>
      </c>
      <c r="C719" s="28" t="s">
        <v>13950</v>
      </c>
      <c r="D719" s="29">
        <v>2024</v>
      </c>
      <c r="E719" s="30">
        <v>53.98</v>
      </c>
      <c r="F719" s="31"/>
    </row>
    <row r="720" spans="1:6" x14ac:dyDescent="0.25">
      <c r="A720" s="26" t="s">
        <v>12532</v>
      </c>
      <c r="B720" s="27" t="s">
        <v>13953</v>
      </c>
      <c r="C720" s="28" t="s">
        <v>13952</v>
      </c>
      <c r="D720" s="29">
        <v>2024</v>
      </c>
      <c r="E720" s="30">
        <v>55.81</v>
      </c>
      <c r="F720" s="31"/>
    </row>
    <row r="721" spans="1:6" x14ac:dyDescent="0.25">
      <c r="A721" s="26" t="s">
        <v>12532</v>
      </c>
      <c r="B721" s="27" t="s">
        <v>13955</v>
      </c>
      <c r="C721" s="28" t="s">
        <v>13954</v>
      </c>
      <c r="D721" s="29">
        <v>2024</v>
      </c>
      <c r="E721" s="30">
        <v>173.72</v>
      </c>
      <c r="F721" s="31"/>
    </row>
    <row r="722" spans="1:6" x14ac:dyDescent="0.25">
      <c r="A722" s="26" t="s">
        <v>12532</v>
      </c>
      <c r="B722" s="27" t="s">
        <v>13957</v>
      </c>
      <c r="C722" s="28" t="s">
        <v>13956</v>
      </c>
      <c r="D722" s="29">
        <v>2024</v>
      </c>
      <c r="E722" s="30">
        <v>54.41</v>
      </c>
      <c r="F722" s="31"/>
    </row>
    <row r="723" spans="1:6" x14ac:dyDescent="0.25">
      <c r="A723" s="26" t="s">
        <v>12532</v>
      </c>
      <c r="B723" s="27" t="s">
        <v>13959</v>
      </c>
      <c r="C723" s="28" t="s">
        <v>13958</v>
      </c>
      <c r="D723" s="29">
        <v>2024</v>
      </c>
      <c r="E723" s="30">
        <v>130.38999999999999</v>
      </c>
      <c r="F723" s="31"/>
    </row>
    <row r="724" spans="1:6" x14ac:dyDescent="0.25">
      <c r="A724" s="26" t="s">
        <v>12532</v>
      </c>
      <c r="B724" s="27" t="s">
        <v>13961</v>
      </c>
      <c r="C724" s="28" t="s">
        <v>13960</v>
      </c>
      <c r="D724" s="29">
        <v>2024</v>
      </c>
      <c r="E724" s="30">
        <v>309.45</v>
      </c>
      <c r="F724" s="31"/>
    </row>
    <row r="725" spans="1:6" x14ac:dyDescent="0.25">
      <c r="A725" s="26" t="s">
        <v>12532</v>
      </c>
      <c r="B725" s="27" t="s">
        <v>13963</v>
      </c>
      <c r="C725" s="28" t="s">
        <v>13962</v>
      </c>
      <c r="D725" s="29">
        <v>2024</v>
      </c>
      <c r="E725" s="30">
        <v>332.35</v>
      </c>
      <c r="F725" s="31"/>
    </row>
    <row r="726" spans="1:6" x14ac:dyDescent="0.25">
      <c r="A726" s="26" t="s">
        <v>12532</v>
      </c>
      <c r="B726" s="27" t="s">
        <v>13965</v>
      </c>
      <c r="C726" s="28" t="s">
        <v>13964</v>
      </c>
      <c r="D726" s="29">
        <v>2024</v>
      </c>
      <c r="E726" s="30">
        <v>343.68</v>
      </c>
      <c r="F726" s="31"/>
    </row>
    <row r="727" spans="1:6" x14ac:dyDescent="0.25">
      <c r="A727" s="26" t="s">
        <v>12532</v>
      </c>
      <c r="B727" s="27" t="s">
        <v>13967</v>
      </c>
      <c r="C727" s="28" t="s">
        <v>13966</v>
      </c>
      <c r="D727" s="29">
        <v>2024</v>
      </c>
      <c r="E727" s="30">
        <v>349.4</v>
      </c>
      <c r="F727" s="31"/>
    </row>
    <row r="728" spans="1:6" x14ac:dyDescent="0.25">
      <c r="A728" s="26" t="s">
        <v>12532</v>
      </c>
      <c r="B728" s="27" t="s">
        <v>13969</v>
      </c>
      <c r="C728" s="28" t="s">
        <v>13968</v>
      </c>
      <c r="D728" s="29">
        <v>2024</v>
      </c>
      <c r="E728" s="30">
        <v>426.5</v>
      </c>
      <c r="F728" s="31"/>
    </row>
    <row r="729" spans="1:6" ht="25.5" x14ac:dyDescent="0.25">
      <c r="A729" s="26" t="s">
        <v>12532</v>
      </c>
      <c r="B729" s="27" t="s">
        <v>13723</v>
      </c>
      <c r="C729" s="28" t="s">
        <v>13970</v>
      </c>
      <c r="D729" s="29">
        <v>2024</v>
      </c>
      <c r="E729" s="30">
        <v>165.2</v>
      </c>
      <c r="F729" s="31"/>
    </row>
    <row r="730" spans="1:6" x14ac:dyDescent="0.25">
      <c r="A730" s="26" t="s">
        <v>12532</v>
      </c>
      <c r="B730" s="27" t="s">
        <v>13971</v>
      </c>
      <c r="C730" s="28" t="s">
        <v>242</v>
      </c>
      <c r="D730" s="29">
        <v>2024</v>
      </c>
      <c r="E730" s="30">
        <v>135.13999999999999</v>
      </c>
      <c r="F730" s="31"/>
    </row>
    <row r="731" spans="1:6" x14ac:dyDescent="0.25">
      <c r="A731" s="26" t="s">
        <v>12532</v>
      </c>
      <c r="B731" s="27" t="s">
        <v>13973</v>
      </c>
      <c r="C731" s="28" t="s">
        <v>13972</v>
      </c>
      <c r="D731" s="29">
        <v>2024</v>
      </c>
      <c r="E731" s="30">
        <v>149.56</v>
      </c>
      <c r="F731" s="31"/>
    </row>
    <row r="732" spans="1:6" x14ac:dyDescent="0.25">
      <c r="A732" s="26" t="s">
        <v>12532</v>
      </c>
      <c r="B732" s="27" t="s">
        <v>13975</v>
      </c>
      <c r="C732" s="28" t="s">
        <v>13974</v>
      </c>
      <c r="D732" s="29">
        <v>2024</v>
      </c>
      <c r="E732" s="30">
        <v>409.53</v>
      </c>
      <c r="F732" s="31"/>
    </row>
    <row r="733" spans="1:6" x14ac:dyDescent="0.25">
      <c r="A733" s="26" t="s">
        <v>12532</v>
      </c>
      <c r="B733" s="27" t="s">
        <v>13977</v>
      </c>
      <c r="C733" s="28" t="s">
        <v>13976</v>
      </c>
      <c r="D733" s="29">
        <v>2024</v>
      </c>
      <c r="E733" s="30">
        <v>193.81</v>
      </c>
      <c r="F733" s="31"/>
    </row>
    <row r="734" spans="1:6" x14ac:dyDescent="0.25">
      <c r="A734" s="26" t="s">
        <v>12532</v>
      </c>
      <c r="B734" s="27" t="s">
        <v>13979</v>
      </c>
      <c r="C734" s="28" t="s">
        <v>13978</v>
      </c>
      <c r="D734" s="29">
        <v>2024</v>
      </c>
      <c r="E734" s="30">
        <v>388.22</v>
      </c>
      <c r="F734" s="31"/>
    </row>
    <row r="735" spans="1:6" x14ac:dyDescent="0.25">
      <c r="A735" s="26" t="s">
        <v>12532</v>
      </c>
      <c r="B735" s="27" t="s">
        <v>13981</v>
      </c>
      <c r="C735" s="28" t="s">
        <v>13980</v>
      </c>
      <c r="D735" s="29">
        <v>2024</v>
      </c>
      <c r="E735" s="30">
        <v>424.04</v>
      </c>
      <c r="F735" s="31"/>
    </row>
    <row r="736" spans="1:6" x14ac:dyDescent="0.25">
      <c r="A736" s="26" t="s">
        <v>12532</v>
      </c>
      <c r="B736" s="27" t="s">
        <v>13983</v>
      </c>
      <c r="C736" s="28" t="s">
        <v>13982</v>
      </c>
      <c r="D736" s="29">
        <v>2024</v>
      </c>
      <c r="E736" s="30">
        <v>806.26</v>
      </c>
      <c r="F736" s="31"/>
    </row>
    <row r="737" spans="1:6" x14ac:dyDescent="0.25">
      <c r="A737" s="26" t="s">
        <v>12532</v>
      </c>
      <c r="B737" s="27" t="s">
        <v>13985</v>
      </c>
      <c r="C737" s="28" t="s">
        <v>13984</v>
      </c>
      <c r="D737" s="29">
        <v>2024</v>
      </c>
      <c r="E737" s="30">
        <v>700.51</v>
      </c>
      <c r="F737" s="31"/>
    </row>
    <row r="738" spans="1:6" x14ac:dyDescent="0.25">
      <c r="A738" s="26" t="s">
        <v>12532</v>
      </c>
      <c r="B738" s="27" t="s">
        <v>13987</v>
      </c>
      <c r="C738" s="28" t="s">
        <v>13986</v>
      </c>
      <c r="D738" s="29">
        <v>2024</v>
      </c>
      <c r="E738" s="30">
        <v>405.67</v>
      </c>
      <c r="F738" s="31"/>
    </row>
    <row r="739" spans="1:6" x14ac:dyDescent="0.25">
      <c r="A739" s="26" t="s">
        <v>12532</v>
      </c>
      <c r="B739" s="27" t="s">
        <v>13989</v>
      </c>
      <c r="C739" s="28" t="s">
        <v>13988</v>
      </c>
      <c r="D739" s="29">
        <v>2024</v>
      </c>
      <c r="E739" s="30">
        <v>473.54</v>
      </c>
      <c r="F739" s="31"/>
    </row>
    <row r="740" spans="1:6" x14ac:dyDescent="0.25">
      <c r="A740" s="26" t="s">
        <v>12532</v>
      </c>
      <c r="B740" s="27" t="s">
        <v>13991</v>
      </c>
      <c r="C740" s="28" t="s">
        <v>13990</v>
      </c>
      <c r="D740" s="29">
        <v>2024</v>
      </c>
      <c r="E740" s="30">
        <v>1294.28</v>
      </c>
      <c r="F740" s="31"/>
    </row>
    <row r="741" spans="1:6" x14ac:dyDescent="0.25">
      <c r="A741" s="26" t="s">
        <v>12532</v>
      </c>
      <c r="B741" s="27" t="s">
        <v>13993</v>
      </c>
      <c r="C741" s="28" t="s">
        <v>13992</v>
      </c>
      <c r="D741" s="29">
        <v>2024</v>
      </c>
      <c r="E741" s="30">
        <v>473.26</v>
      </c>
      <c r="F741" s="31"/>
    </row>
    <row r="742" spans="1:6" ht="25.5" x14ac:dyDescent="0.25">
      <c r="A742" s="26" t="s">
        <v>12532</v>
      </c>
      <c r="B742" s="27" t="s">
        <v>13995</v>
      </c>
      <c r="C742" s="28" t="s">
        <v>13994</v>
      </c>
      <c r="D742" s="29">
        <v>2024</v>
      </c>
      <c r="E742" s="30">
        <v>767.22</v>
      </c>
      <c r="F742" s="31"/>
    </row>
    <row r="743" spans="1:6" x14ac:dyDescent="0.25">
      <c r="A743" s="26" t="s">
        <v>12532</v>
      </c>
      <c r="B743" s="27" t="s">
        <v>13997</v>
      </c>
      <c r="C743" s="28" t="s">
        <v>13996</v>
      </c>
      <c r="D743" s="29">
        <v>2024</v>
      </c>
      <c r="E743" s="30">
        <v>910.65</v>
      </c>
      <c r="F743" s="31"/>
    </row>
    <row r="744" spans="1:6" x14ac:dyDescent="0.25">
      <c r="A744" s="26" t="s">
        <v>12532</v>
      </c>
      <c r="B744" s="27" t="s">
        <v>13999</v>
      </c>
      <c r="C744" s="28" t="s">
        <v>13998</v>
      </c>
      <c r="D744" s="29">
        <v>2024</v>
      </c>
      <c r="E744" s="30">
        <v>132.06</v>
      </c>
      <c r="F744" s="31"/>
    </row>
    <row r="745" spans="1:6" x14ac:dyDescent="0.25">
      <c r="A745" s="26" t="s">
        <v>12532</v>
      </c>
      <c r="B745" s="27" t="s">
        <v>14001</v>
      </c>
      <c r="C745" s="28" t="s">
        <v>14000</v>
      </c>
      <c r="D745" s="29">
        <v>2024</v>
      </c>
      <c r="E745" s="30">
        <v>1041.3</v>
      </c>
      <c r="F745" s="31"/>
    </row>
    <row r="746" spans="1:6" x14ac:dyDescent="0.25">
      <c r="A746" s="26" t="s">
        <v>12532</v>
      </c>
      <c r="B746" s="27" t="s">
        <v>14003</v>
      </c>
      <c r="C746" s="28" t="s">
        <v>14002</v>
      </c>
      <c r="D746" s="29">
        <v>2024</v>
      </c>
      <c r="E746" s="30">
        <v>320.91000000000003</v>
      </c>
      <c r="F746" s="31"/>
    </row>
    <row r="747" spans="1:6" x14ac:dyDescent="0.25">
      <c r="A747" s="26" t="s">
        <v>12532</v>
      </c>
      <c r="B747" s="27" t="s">
        <v>14005</v>
      </c>
      <c r="C747" s="28" t="s">
        <v>14004</v>
      </c>
      <c r="D747" s="29">
        <v>2024</v>
      </c>
      <c r="E747" s="30">
        <v>440.3</v>
      </c>
      <c r="F747" s="31"/>
    </row>
    <row r="748" spans="1:6" x14ac:dyDescent="0.25">
      <c r="A748" s="26" t="s">
        <v>12532</v>
      </c>
      <c r="B748" s="27" t="s">
        <v>14007</v>
      </c>
      <c r="C748" s="28" t="s">
        <v>14006</v>
      </c>
      <c r="D748" s="29">
        <v>2024</v>
      </c>
      <c r="E748" s="30">
        <v>315.12</v>
      </c>
      <c r="F748" s="31"/>
    </row>
    <row r="749" spans="1:6" x14ac:dyDescent="0.25">
      <c r="A749" s="26" t="s">
        <v>12532</v>
      </c>
      <c r="B749" s="27" t="s">
        <v>14009</v>
      </c>
      <c r="C749" s="28" t="s">
        <v>14008</v>
      </c>
      <c r="D749" s="29">
        <v>2024</v>
      </c>
      <c r="E749" s="30">
        <v>414.87</v>
      </c>
      <c r="F749" s="31"/>
    </row>
    <row r="750" spans="1:6" x14ac:dyDescent="0.25">
      <c r="A750" s="26" t="s">
        <v>12532</v>
      </c>
      <c r="B750" s="27" t="s">
        <v>14011</v>
      </c>
      <c r="C750" s="28" t="s">
        <v>14010</v>
      </c>
      <c r="D750" s="29">
        <v>2024</v>
      </c>
      <c r="E750" s="30">
        <v>678.5</v>
      </c>
      <c r="F750" s="31"/>
    </row>
    <row r="751" spans="1:6" x14ac:dyDescent="0.25">
      <c r="A751" s="26" t="s">
        <v>12532</v>
      </c>
      <c r="B751" s="27" t="s">
        <v>14013</v>
      </c>
      <c r="C751" s="28" t="s">
        <v>14012</v>
      </c>
      <c r="D751" s="29">
        <v>2024</v>
      </c>
      <c r="E751" s="30">
        <v>477.74</v>
      </c>
      <c r="F751" s="31"/>
    </row>
    <row r="752" spans="1:6" x14ac:dyDescent="0.25">
      <c r="A752" s="26" t="s">
        <v>12532</v>
      </c>
      <c r="B752" s="27" t="s">
        <v>14015</v>
      </c>
      <c r="C752" s="28" t="s">
        <v>14014</v>
      </c>
      <c r="D752" s="29">
        <v>2024</v>
      </c>
      <c r="E752" s="30">
        <v>791.42</v>
      </c>
      <c r="F752" s="31"/>
    </row>
    <row r="753" spans="1:6" x14ac:dyDescent="0.25">
      <c r="A753" s="26" t="s">
        <v>12532</v>
      </c>
      <c r="B753" s="27" t="s">
        <v>14017</v>
      </c>
      <c r="C753" s="28" t="s">
        <v>14016</v>
      </c>
      <c r="D753" s="29">
        <v>2024</v>
      </c>
      <c r="E753" s="30">
        <v>1059.0999999999999</v>
      </c>
      <c r="F753" s="31"/>
    </row>
    <row r="754" spans="1:6" x14ac:dyDescent="0.25">
      <c r="A754" s="26" t="s">
        <v>12532</v>
      </c>
      <c r="B754" s="27" t="s">
        <v>14019</v>
      </c>
      <c r="C754" s="28" t="s">
        <v>14018</v>
      </c>
      <c r="D754" s="29">
        <v>2024</v>
      </c>
      <c r="E754" s="30">
        <v>215.27</v>
      </c>
      <c r="F754" s="31"/>
    </row>
    <row r="755" spans="1:6" x14ac:dyDescent="0.25">
      <c r="A755" s="26" t="s">
        <v>12532</v>
      </c>
      <c r="B755" s="27" t="s">
        <v>14021</v>
      </c>
      <c r="C755" s="28" t="s">
        <v>14020</v>
      </c>
      <c r="D755" s="29">
        <v>2024</v>
      </c>
      <c r="E755" s="30">
        <v>1007.51</v>
      </c>
      <c r="F755" s="31"/>
    </row>
    <row r="756" spans="1:6" x14ac:dyDescent="0.25">
      <c r="A756" s="26" t="s">
        <v>12532</v>
      </c>
      <c r="B756" s="27" t="s">
        <v>14023</v>
      </c>
      <c r="C756" s="28" t="s">
        <v>14022</v>
      </c>
      <c r="D756" s="29">
        <v>2024</v>
      </c>
      <c r="E756" s="30">
        <v>1507.54</v>
      </c>
      <c r="F756" s="31"/>
    </row>
    <row r="757" spans="1:6" x14ac:dyDescent="0.25">
      <c r="A757" s="26" t="s">
        <v>12532</v>
      </c>
      <c r="B757" s="27" t="s">
        <v>14025</v>
      </c>
      <c r="C757" s="28" t="s">
        <v>14024</v>
      </c>
      <c r="D757" s="29">
        <v>2024</v>
      </c>
      <c r="E757" s="30">
        <v>1602.87</v>
      </c>
      <c r="F757" s="31"/>
    </row>
    <row r="758" spans="1:6" x14ac:dyDescent="0.25">
      <c r="A758" s="26" t="s">
        <v>12532</v>
      </c>
      <c r="B758" s="27" t="s">
        <v>14027</v>
      </c>
      <c r="C758" s="28" t="s">
        <v>14026</v>
      </c>
      <c r="D758" s="29">
        <v>2024</v>
      </c>
      <c r="E758" s="30">
        <v>1602.87</v>
      </c>
      <c r="F758" s="31"/>
    </row>
    <row r="759" spans="1:6" x14ac:dyDescent="0.25">
      <c r="A759" s="26" t="s">
        <v>12532</v>
      </c>
      <c r="B759" s="27" t="s">
        <v>14029</v>
      </c>
      <c r="C759" s="28" t="s">
        <v>14028</v>
      </c>
      <c r="D759" s="29">
        <v>2024</v>
      </c>
      <c r="E759" s="30">
        <v>259.02</v>
      </c>
      <c r="F759" s="31"/>
    </row>
    <row r="760" spans="1:6" x14ac:dyDescent="0.25">
      <c r="A760" s="26" t="s">
        <v>12532</v>
      </c>
      <c r="B760" s="27" t="s">
        <v>14031</v>
      </c>
      <c r="C760" s="28" t="s">
        <v>14030</v>
      </c>
      <c r="D760" s="29">
        <v>2024</v>
      </c>
      <c r="E760" s="30">
        <v>259.02</v>
      </c>
      <c r="F760" s="31"/>
    </row>
    <row r="761" spans="1:6" x14ac:dyDescent="0.25">
      <c r="A761" s="26" t="s">
        <v>12532</v>
      </c>
      <c r="B761" s="27" t="s">
        <v>14033</v>
      </c>
      <c r="C761" s="28" t="s">
        <v>14032</v>
      </c>
      <c r="D761" s="29">
        <v>2024</v>
      </c>
      <c r="E761" s="30">
        <v>639.16999999999996</v>
      </c>
      <c r="F761" s="31"/>
    </row>
    <row r="762" spans="1:6" ht="25.5" x14ac:dyDescent="0.25">
      <c r="A762" s="26" t="s">
        <v>378</v>
      </c>
      <c r="B762" s="27" t="s">
        <v>379</v>
      </c>
      <c r="C762" s="28" t="s">
        <v>377</v>
      </c>
      <c r="D762" s="29">
        <v>2024</v>
      </c>
      <c r="E762" s="30">
        <v>2751.52</v>
      </c>
      <c r="F762" s="31"/>
    </row>
    <row r="763" spans="1:6" x14ac:dyDescent="0.25">
      <c r="A763" s="26" t="s">
        <v>381</v>
      </c>
      <c r="B763" s="27" t="s">
        <v>382</v>
      </c>
      <c r="C763" s="28" t="s">
        <v>380</v>
      </c>
      <c r="D763" s="29">
        <v>2024</v>
      </c>
      <c r="E763" s="30">
        <v>5754.59</v>
      </c>
      <c r="F763" s="31"/>
    </row>
    <row r="764" spans="1:6" x14ac:dyDescent="0.25">
      <c r="A764" s="26" t="s">
        <v>384</v>
      </c>
      <c r="B764" s="27" t="s">
        <v>385</v>
      </c>
      <c r="C764" s="28" t="s">
        <v>383</v>
      </c>
      <c r="D764" s="29">
        <v>2024</v>
      </c>
      <c r="E764" s="30">
        <v>584.52</v>
      </c>
      <c r="F764" s="31"/>
    </row>
    <row r="765" spans="1:6" x14ac:dyDescent="0.25">
      <c r="A765" s="26" t="s">
        <v>387</v>
      </c>
      <c r="B765" s="27" t="s">
        <v>388</v>
      </c>
      <c r="C765" s="28" t="s">
        <v>386</v>
      </c>
      <c r="D765" s="29">
        <v>2024</v>
      </c>
      <c r="E765" s="30">
        <v>5689.39</v>
      </c>
      <c r="F765" s="31"/>
    </row>
    <row r="766" spans="1:6" x14ac:dyDescent="0.25">
      <c r="A766" s="26" t="s">
        <v>390</v>
      </c>
      <c r="B766" s="27" t="s">
        <v>391</v>
      </c>
      <c r="C766" s="28" t="s">
        <v>389</v>
      </c>
      <c r="D766" s="29">
        <v>2024</v>
      </c>
      <c r="E766" s="30">
        <v>3878.65</v>
      </c>
      <c r="F766" s="31"/>
    </row>
    <row r="767" spans="1:6" ht="25.5" x14ac:dyDescent="0.25">
      <c r="A767" s="26" t="s">
        <v>393</v>
      </c>
      <c r="B767" s="27" t="s">
        <v>394</v>
      </c>
      <c r="C767" s="28" t="s">
        <v>392</v>
      </c>
      <c r="D767" s="29">
        <v>2024</v>
      </c>
      <c r="E767" s="30">
        <v>2955.2</v>
      </c>
      <c r="F767" s="31"/>
    </row>
    <row r="768" spans="1:6" x14ac:dyDescent="0.25">
      <c r="A768" s="26" t="s">
        <v>396</v>
      </c>
      <c r="B768" s="27" t="s">
        <v>397</v>
      </c>
      <c r="C768" s="28" t="s">
        <v>395</v>
      </c>
      <c r="D768" s="29">
        <v>2024</v>
      </c>
      <c r="E768" s="30">
        <v>4634.12</v>
      </c>
      <c r="F768" s="31"/>
    </row>
    <row r="769" spans="1:6" ht="25.5" x14ac:dyDescent="0.25">
      <c r="A769" s="26" t="s">
        <v>399</v>
      </c>
      <c r="B769" s="27" t="s">
        <v>400</v>
      </c>
      <c r="C769" s="28" t="s">
        <v>398</v>
      </c>
      <c r="D769" s="29">
        <v>2024</v>
      </c>
      <c r="E769" s="30">
        <v>760.36</v>
      </c>
      <c r="F769" s="31"/>
    </row>
    <row r="770" spans="1:6" x14ac:dyDescent="0.25">
      <c r="A770" s="26" t="s">
        <v>402</v>
      </c>
      <c r="B770" s="27" t="s">
        <v>403</v>
      </c>
      <c r="C770" s="28" t="s">
        <v>401</v>
      </c>
      <c r="D770" s="29">
        <v>2024</v>
      </c>
      <c r="E770" s="30">
        <v>2274.92</v>
      </c>
      <c r="F770" s="31"/>
    </row>
    <row r="771" spans="1:6" ht="25.5" x14ac:dyDescent="0.25">
      <c r="A771" s="26" t="s">
        <v>405</v>
      </c>
      <c r="B771" s="27" t="s">
        <v>406</v>
      </c>
      <c r="C771" s="28" t="s">
        <v>404</v>
      </c>
      <c r="D771" s="29">
        <v>2024</v>
      </c>
      <c r="E771" s="30">
        <v>2171.09</v>
      </c>
      <c r="F771" s="31"/>
    </row>
    <row r="772" spans="1:6" x14ac:dyDescent="0.25">
      <c r="A772" s="26" t="s">
        <v>408</v>
      </c>
      <c r="B772" s="27" t="s">
        <v>409</v>
      </c>
      <c r="C772" s="28" t="s">
        <v>407</v>
      </c>
      <c r="D772" s="29">
        <v>2024</v>
      </c>
      <c r="E772" s="30">
        <v>2131.66</v>
      </c>
      <c r="F772" s="31"/>
    </row>
    <row r="773" spans="1:6" x14ac:dyDescent="0.25">
      <c r="A773" s="26" t="s">
        <v>411</v>
      </c>
      <c r="B773" s="27" t="s">
        <v>412</v>
      </c>
      <c r="C773" s="28" t="s">
        <v>410</v>
      </c>
      <c r="D773" s="29">
        <v>2024</v>
      </c>
      <c r="E773" s="30">
        <v>359.07</v>
      </c>
      <c r="F773" s="31"/>
    </row>
    <row r="774" spans="1:6" ht="25.5" x14ac:dyDescent="0.25">
      <c r="A774" s="26" t="s">
        <v>414</v>
      </c>
      <c r="B774" s="27" t="s">
        <v>415</v>
      </c>
      <c r="C774" s="28" t="s">
        <v>413</v>
      </c>
      <c r="D774" s="29">
        <v>2024</v>
      </c>
      <c r="E774" s="30">
        <v>1718.98</v>
      </c>
      <c r="F774" s="31"/>
    </row>
    <row r="775" spans="1:6" x14ac:dyDescent="0.25">
      <c r="A775" s="26" t="s">
        <v>417</v>
      </c>
      <c r="B775" s="27" t="s">
        <v>418</v>
      </c>
      <c r="C775" s="28" t="s">
        <v>416</v>
      </c>
      <c r="D775" s="29">
        <v>2024</v>
      </c>
      <c r="E775" s="30">
        <v>1725.14</v>
      </c>
      <c r="F775" s="31"/>
    </row>
    <row r="776" spans="1:6" x14ac:dyDescent="0.25">
      <c r="A776" s="26" t="s">
        <v>420</v>
      </c>
      <c r="B776" s="27" t="s">
        <v>421</v>
      </c>
      <c r="C776" s="28" t="s">
        <v>419</v>
      </c>
      <c r="D776" s="29">
        <v>2024</v>
      </c>
      <c r="E776" s="30">
        <v>1006.51</v>
      </c>
      <c r="F776" s="31"/>
    </row>
    <row r="777" spans="1:6" x14ac:dyDescent="0.25">
      <c r="A777" s="26" t="s">
        <v>423</v>
      </c>
      <c r="B777" s="27" t="s">
        <v>424</v>
      </c>
      <c r="C777" s="28" t="s">
        <v>422</v>
      </c>
      <c r="D777" s="29">
        <v>2024</v>
      </c>
      <c r="E777" s="30">
        <v>794.43</v>
      </c>
      <c r="F777" s="31"/>
    </row>
    <row r="778" spans="1:6" x14ac:dyDescent="0.25">
      <c r="A778" s="26" t="s">
        <v>426</v>
      </c>
      <c r="B778" s="27" t="s">
        <v>427</v>
      </c>
      <c r="C778" s="28" t="s">
        <v>425</v>
      </c>
      <c r="D778" s="29">
        <v>2024</v>
      </c>
      <c r="E778" s="30">
        <v>1275.8800000000001</v>
      </c>
      <c r="F778" s="31"/>
    </row>
    <row r="779" spans="1:6" x14ac:dyDescent="0.25">
      <c r="A779" s="26" t="s">
        <v>429</v>
      </c>
      <c r="B779" s="27" t="s">
        <v>430</v>
      </c>
      <c r="C779" s="28" t="s">
        <v>428</v>
      </c>
      <c r="D779" s="29">
        <v>2024</v>
      </c>
      <c r="E779" s="30">
        <v>1211.03</v>
      </c>
      <c r="F779" s="31"/>
    </row>
    <row r="780" spans="1:6" x14ac:dyDescent="0.25">
      <c r="A780" s="26" t="s">
        <v>432</v>
      </c>
      <c r="B780" s="27" t="s">
        <v>433</v>
      </c>
      <c r="C780" s="28" t="s">
        <v>431</v>
      </c>
      <c r="D780" s="29">
        <v>2024</v>
      </c>
      <c r="E780" s="30">
        <v>477.5</v>
      </c>
      <c r="F780" s="31"/>
    </row>
    <row r="781" spans="1:6" x14ac:dyDescent="0.25">
      <c r="A781" s="26" t="s">
        <v>435</v>
      </c>
      <c r="B781" s="27" t="s">
        <v>436</v>
      </c>
      <c r="C781" s="28" t="s">
        <v>434</v>
      </c>
      <c r="D781" s="29">
        <v>2024</v>
      </c>
      <c r="E781" s="30">
        <v>737.32</v>
      </c>
      <c r="F781" s="31"/>
    </row>
    <row r="782" spans="1:6" x14ac:dyDescent="0.25">
      <c r="A782" s="26" t="s">
        <v>438</v>
      </c>
      <c r="B782" s="27" t="s">
        <v>439</v>
      </c>
      <c r="C782" s="28" t="s">
        <v>437</v>
      </c>
      <c r="D782" s="29">
        <v>2024</v>
      </c>
      <c r="E782" s="30">
        <v>845.29</v>
      </c>
      <c r="F782" s="31"/>
    </row>
    <row r="783" spans="1:6" x14ac:dyDescent="0.25">
      <c r="A783" s="26" t="s">
        <v>441</v>
      </c>
      <c r="B783" s="27" t="s">
        <v>442</v>
      </c>
      <c r="C783" s="28" t="s">
        <v>440</v>
      </c>
      <c r="D783" s="29">
        <v>2024</v>
      </c>
      <c r="E783" s="30">
        <v>1016.25</v>
      </c>
      <c r="F783" s="31"/>
    </row>
    <row r="784" spans="1:6" x14ac:dyDescent="0.25">
      <c r="A784" s="26" t="s">
        <v>444</v>
      </c>
      <c r="B784" s="27" t="s">
        <v>445</v>
      </c>
      <c r="C784" s="28" t="s">
        <v>443</v>
      </c>
      <c r="D784" s="29">
        <v>2024</v>
      </c>
      <c r="E784" s="30">
        <v>350.73</v>
      </c>
      <c r="F784" s="31"/>
    </row>
    <row r="785" spans="1:6" ht="25.5" x14ac:dyDescent="0.25">
      <c r="A785" s="26" t="s">
        <v>447</v>
      </c>
      <c r="B785" s="27" t="s">
        <v>448</v>
      </c>
      <c r="C785" s="28" t="s">
        <v>446</v>
      </c>
      <c r="D785" s="29">
        <v>2024</v>
      </c>
      <c r="E785" s="30">
        <v>12313.64</v>
      </c>
      <c r="F785" s="31"/>
    </row>
    <row r="786" spans="1:6" ht="25.5" x14ac:dyDescent="0.25">
      <c r="A786" s="26" t="s">
        <v>450</v>
      </c>
      <c r="B786" s="27" t="s">
        <v>451</v>
      </c>
      <c r="C786" s="28" t="s">
        <v>449</v>
      </c>
      <c r="D786" s="29">
        <v>2024</v>
      </c>
      <c r="E786" s="30">
        <v>33193.699999999997</v>
      </c>
      <c r="F786" s="31"/>
    </row>
    <row r="787" spans="1:6" ht="25.5" x14ac:dyDescent="0.25">
      <c r="A787" s="26" t="s">
        <v>453</v>
      </c>
      <c r="B787" s="27" t="s">
        <v>454</v>
      </c>
      <c r="C787" s="28" t="s">
        <v>452</v>
      </c>
      <c r="D787" s="29">
        <v>2024</v>
      </c>
      <c r="E787" s="30">
        <v>148540.34</v>
      </c>
      <c r="F787" s="31"/>
    </row>
    <row r="788" spans="1:6" ht="25.5" x14ac:dyDescent="0.25">
      <c r="A788" s="26" t="s">
        <v>456</v>
      </c>
      <c r="B788" s="27" t="s">
        <v>457</v>
      </c>
      <c r="C788" s="28" t="s">
        <v>455</v>
      </c>
      <c r="D788" s="29">
        <v>2024</v>
      </c>
      <c r="E788" s="30">
        <v>67923.97</v>
      </c>
      <c r="F788" s="31"/>
    </row>
    <row r="789" spans="1:6" x14ac:dyDescent="0.25">
      <c r="A789" s="26" t="s">
        <v>459</v>
      </c>
      <c r="B789" s="27" t="s">
        <v>460</v>
      </c>
      <c r="C789" s="28" t="s">
        <v>458</v>
      </c>
      <c r="D789" s="29">
        <v>2024</v>
      </c>
      <c r="E789" s="30">
        <v>1620.45</v>
      </c>
      <c r="F789" s="31"/>
    </row>
    <row r="790" spans="1:6" x14ac:dyDescent="0.25">
      <c r="A790" s="26" t="s">
        <v>462</v>
      </c>
      <c r="B790" s="27" t="s">
        <v>463</v>
      </c>
      <c r="C790" s="28" t="s">
        <v>461</v>
      </c>
      <c r="D790" s="29">
        <v>2024</v>
      </c>
      <c r="E790" s="30">
        <v>2303.13</v>
      </c>
      <c r="F790" s="31"/>
    </row>
    <row r="791" spans="1:6" x14ac:dyDescent="0.25">
      <c r="A791" s="26" t="s">
        <v>465</v>
      </c>
      <c r="B791" s="27" t="s">
        <v>466</v>
      </c>
      <c r="C791" s="28" t="s">
        <v>464</v>
      </c>
      <c r="D791" s="29">
        <v>2024</v>
      </c>
      <c r="E791" s="30">
        <v>11939.71</v>
      </c>
      <c r="F791" s="31"/>
    </row>
    <row r="792" spans="1:6" x14ac:dyDescent="0.25">
      <c r="A792" s="26" t="s">
        <v>468</v>
      </c>
      <c r="B792" s="27" t="s">
        <v>469</v>
      </c>
      <c r="C792" s="28" t="s">
        <v>467</v>
      </c>
      <c r="D792" s="29">
        <v>2024</v>
      </c>
      <c r="E792" s="30">
        <v>921.07</v>
      </c>
      <c r="F792" s="31"/>
    </row>
    <row r="793" spans="1:6" x14ac:dyDescent="0.25">
      <c r="A793" s="26" t="s">
        <v>471</v>
      </c>
      <c r="B793" s="27" t="s">
        <v>472</v>
      </c>
      <c r="C793" s="28" t="s">
        <v>470</v>
      </c>
      <c r="D793" s="29">
        <v>2024</v>
      </c>
      <c r="E793" s="30">
        <v>5124.8</v>
      </c>
      <c r="F793" s="31"/>
    </row>
    <row r="794" spans="1:6" ht="25.5" x14ac:dyDescent="0.25">
      <c r="A794" s="26" t="s">
        <v>474</v>
      </c>
      <c r="B794" s="27" t="s">
        <v>475</v>
      </c>
      <c r="C794" s="28" t="s">
        <v>473</v>
      </c>
      <c r="D794" s="29">
        <v>2024</v>
      </c>
      <c r="E794" s="30">
        <v>14686.95</v>
      </c>
      <c r="F794" s="31"/>
    </row>
    <row r="795" spans="1:6" x14ac:dyDescent="0.25">
      <c r="A795" s="26" t="s">
        <v>477</v>
      </c>
      <c r="B795" s="27" t="s">
        <v>478</v>
      </c>
      <c r="C795" s="28" t="s">
        <v>476</v>
      </c>
      <c r="D795" s="29">
        <v>2024</v>
      </c>
      <c r="E795" s="30">
        <v>8194.81</v>
      </c>
      <c r="F795" s="31"/>
    </row>
    <row r="796" spans="1:6" x14ac:dyDescent="0.25">
      <c r="A796" s="26" t="s">
        <v>480</v>
      </c>
      <c r="B796" s="27" t="s">
        <v>481</v>
      </c>
      <c r="C796" s="28" t="s">
        <v>479</v>
      </c>
      <c r="D796" s="29">
        <v>2024</v>
      </c>
      <c r="E796" s="30">
        <v>609.26</v>
      </c>
      <c r="F796" s="31"/>
    </row>
    <row r="797" spans="1:6" ht="25.5" x14ac:dyDescent="0.25">
      <c r="A797" s="26" t="s">
        <v>483</v>
      </c>
      <c r="B797" s="27" t="s">
        <v>484</v>
      </c>
      <c r="C797" s="28" t="s">
        <v>482</v>
      </c>
      <c r="D797" s="29">
        <v>2024</v>
      </c>
      <c r="E797" s="30">
        <v>5271.37</v>
      </c>
      <c r="F797" s="31"/>
    </row>
    <row r="798" spans="1:6" ht="25.5" x14ac:dyDescent="0.25">
      <c r="A798" s="26" t="s">
        <v>486</v>
      </c>
      <c r="B798" s="27" t="s">
        <v>487</v>
      </c>
      <c r="C798" s="28" t="s">
        <v>485</v>
      </c>
      <c r="D798" s="29">
        <v>2024</v>
      </c>
      <c r="E798" s="30">
        <v>161.06</v>
      </c>
      <c r="F798" s="31"/>
    </row>
    <row r="799" spans="1:6" x14ac:dyDescent="0.25">
      <c r="A799" s="26" t="s">
        <v>489</v>
      </c>
      <c r="B799" s="27" t="s">
        <v>490</v>
      </c>
      <c r="C799" s="28" t="s">
        <v>488</v>
      </c>
      <c r="D799" s="29">
        <v>2024</v>
      </c>
      <c r="E799" s="30">
        <v>2478.7800000000002</v>
      </c>
      <c r="F799" s="31"/>
    </row>
    <row r="800" spans="1:6" x14ac:dyDescent="0.25">
      <c r="A800" s="26" t="s">
        <v>492</v>
      </c>
      <c r="B800" s="27" t="s">
        <v>493</v>
      </c>
      <c r="C800" s="28" t="s">
        <v>491</v>
      </c>
      <c r="D800" s="29">
        <v>2024</v>
      </c>
      <c r="E800" s="30">
        <v>481.16</v>
      </c>
      <c r="F800" s="31"/>
    </row>
    <row r="801" spans="1:6" x14ac:dyDescent="0.25">
      <c r="A801" s="26" t="s">
        <v>495</v>
      </c>
      <c r="B801" s="27" t="s">
        <v>496</v>
      </c>
      <c r="C801" s="28" t="s">
        <v>494</v>
      </c>
      <c r="D801" s="29">
        <v>2024</v>
      </c>
      <c r="E801" s="30">
        <v>1032.73</v>
      </c>
      <c r="F801" s="31"/>
    </row>
    <row r="802" spans="1:6" ht="25.5" x14ac:dyDescent="0.25">
      <c r="A802" s="26" t="s">
        <v>498</v>
      </c>
      <c r="B802" s="27" t="s">
        <v>499</v>
      </c>
      <c r="C802" s="28" t="s">
        <v>497</v>
      </c>
      <c r="D802" s="29">
        <v>2024</v>
      </c>
      <c r="E802" s="30">
        <v>730.03</v>
      </c>
      <c r="F802" s="31"/>
    </row>
    <row r="803" spans="1:6" x14ac:dyDescent="0.25">
      <c r="A803" s="26" t="s">
        <v>501</v>
      </c>
      <c r="B803" s="27" t="s">
        <v>502</v>
      </c>
      <c r="C803" s="28" t="s">
        <v>500</v>
      </c>
      <c r="D803" s="29">
        <v>2024</v>
      </c>
      <c r="E803" s="30">
        <v>2945.64</v>
      </c>
      <c r="F803" s="31"/>
    </row>
    <row r="804" spans="1:6" x14ac:dyDescent="0.25">
      <c r="A804" s="26" t="s">
        <v>504</v>
      </c>
      <c r="B804" s="27" t="s">
        <v>505</v>
      </c>
      <c r="C804" s="28" t="s">
        <v>503</v>
      </c>
      <c r="D804" s="29">
        <v>2024</v>
      </c>
      <c r="E804" s="30">
        <v>14011.48</v>
      </c>
      <c r="F804" s="31"/>
    </row>
    <row r="805" spans="1:6" x14ac:dyDescent="0.25">
      <c r="A805" s="26" t="s">
        <v>507</v>
      </c>
      <c r="B805" s="27" t="s">
        <v>508</v>
      </c>
      <c r="C805" s="28" t="s">
        <v>506</v>
      </c>
      <c r="D805" s="29">
        <v>2024</v>
      </c>
      <c r="E805" s="30">
        <v>9202.48</v>
      </c>
      <c r="F805" s="31"/>
    </row>
    <row r="806" spans="1:6" ht="25.5" x14ac:dyDescent="0.25">
      <c r="A806" s="26" t="s">
        <v>510</v>
      </c>
      <c r="B806" s="27" t="s">
        <v>511</v>
      </c>
      <c r="C806" s="28" t="s">
        <v>509</v>
      </c>
      <c r="D806" s="29">
        <v>2024</v>
      </c>
      <c r="E806" s="30">
        <v>12100.8</v>
      </c>
      <c r="F806" s="31"/>
    </row>
    <row r="807" spans="1:6" x14ac:dyDescent="0.25">
      <c r="A807" s="26" t="s">
        <v>513</v>
      </c>
      <c r="B807" s="27" t="s">
        <v>514</v>
      </c>
      <c r="C807" s="28" t="s">
        <v>512</v>
      </c>
      <c r="D807" s="29">
        <v>2024</v>
      </c>
      <c r="E807" s="30">
        <v>235.49</v>
      </c>
      <c r="F807" s="31"/>
    </row>
    <row r="808" spans="1:6" x14ac:dyDescent="0.25">
      <c r="A808" s="26" t="s">
        <v>516</v>
      </c>
      <c r="B808" s="27" t="s">
        <v>517</v>
      </c>
      <c r="C808" s="28" t="s">
        <v>515</v>
      </c>
      <c r="D808" s="29">
        <v>2024</v>
      </c>
      <c r="E808" s="30">
        <v>31864.400000000001</v>
      </c>
      <c r="F808" s="31"/>
    </row>
    <row r="809" spans="1:6" ht="25.5" x14ac:dyDescent="0.25">
      <c r="A809" s="26" t="s">
        <v>519</v>
      </c>
      <c r="B809" s="27" t="s">
        <v>520</v>
      </c>
      <c r="C809" s="28" t="s">
        <v>518</v>
      </c>
      <c r="D809" s="29">
        <v>2024</v>
      </c>
      <c r="E809" s="30">
        <v>39467.660000000003</v>
      </c>
      <c r="F809" s="31"/>
    </row>
    <row r="810" spans="1:6" ht="25.5" x14ac:dyDescent="0.25">
      <c r="A810" s="26" t="s">
        <v>522</v>
      </c>
      <c r="B810" s="27" t="s">
        <v>523</v>
      </c>
      <c r="C810" s="28" t="s">
        <v>521</v>
      </c>
      <c r="D810" s="29">
        <v>2024</v>
      </c>
      <c r="E810" s="30">
        <v>110934.71</v>
      </c>
      <c r="F810" s="31"/>
    </row>
    <row r="811" spans="1:6" x14ac:dyDescent="0.25">
      <c r="A811" s="26" t="s">
        <v>525</v>
      </c>
      <c r="B811" s="27" t="s">
        <v>526</v>
      </c>
      <c r="C811" s="28" t="s">
        <v>524</v>
      </c>
      <c r="D811" s="29">
        <v>2024</v>
      </c>
      <c r="E811" s="30">
        <v>73215.740000000005</v>
      </c>
      <c r="F811" s="31"/>
    </row>
    <row r="812" spans="1:6" ht="25.5" x14ac:dyDescent="0.25">
      <c r="A812" s="26" t="s">
        <v>528</v>
      </c>
      <c r="B812" s="27" t="s">
        <v>529</v>
      </c>
      <c r="C812" s="28" t="s">
        <v>527</v>
      </c>
      <c r="D812" s="29">
        <v>2024</v>
      </c>
      <c r="E812" s="30">
        <v>82133.45</v>
      </c>
      <c r="F812" s="31"/>
    </row>
    <row r="813" spans="1:6" ht="25.5" x14ac:dyDescent="0.25">
      <c r="A813" s="26" t="s">
        <v>531</v>
      </c>
      <c r="B813" s="27" t="s">
        <v>532</v>
      </c>
      <c r="C813" s="28" t="s">
        <v>530</v>
      </c>
      <c r="D813" s="29">
        <v>2024</v>
      </c>
      <c r="E813" s="30">
        <v>744.25</v>
      </c>
      <c r="F813" s="31"/>
    </row>
    <row r="814" spans="1:6" ht="25.5" x14ac:dyDescent="0.25">
      <c r="A814" s="26" t="s">
        <v>534</v>
      </c>
      <c r="B814" s="27" t="s">
        <v>535</v>
      </c>
      <c r="C814" s="28" t="s">
        <v>533</v>
      </c>
      <c r="D814" s="29">
        <v>2024</v>
      </c>
      <c r="E814" s="30">
        <v>816.79</v>
      </c>
      <c r="F814" s="31"/>
    </row>
    <row r="815" spans="1:6" x14ac:dyDescent="0.25">
      <c r="A815" s="26" t="s">
        <v>537</v>
      </c>
      <c r="B815" s="27" t="s">
        <v>538</v>
      </c>
      <c r="C815" s="28" t="s">
        <v>536</v>
      </c>
      <c r="D815" s="29">
        <v>2024</v>
      </c>
      <c r="E815" s="30">
        <v>436.03</v>
      </c>
      <c r="F815" s="31"/>
    </row>
    <row r="816" spans="1:6" x14ac:dyDescent="0.25">
      <c r="A816" s="26" t="s">
        <v>540</v>
      </c>
      <c r="B816" s="27" t="s">
        <v>541</v>
      </c>
      <c r="C816" s="28" t="s">
        <v>539</v>
      </c>
      <c r="D816" s="29">
        <v>2024</v>
      </c>
      <c r="E816" s="30">
        <v>499.53</v>
      </c>
      <c r="F816" s="31"/>
    </row>
    <row r="817" spans="1:6" x14ac:dyDescent="0.25">
      <c r="A817" s="26" t="s">
        <v>543</v>
      </c>
      <c r="B817" s="27" t="s">
        <v>544</v>
      </c>
      <c r="C817" s="28" t="s">
        <v>542</v>
      </c>
      <c r="D817" s="29">
        <v>2024</v>
      </c>
      <c r="E817" s="30">
        <v>5668.04</v>
      </c>
      <c r="F817" s="31"/>
    </row>
    <row r="818" spans="1:6" ht="25.5" x14ac:dyDescent="0.25">
      <c r="A818" s="26" t="s">
        <v>546</v>
      </c>
      <c r="B818" s="27" t="s">
        <v>547</v>
      </c>
      <c r="C818" s="28" t="s">
        <v>545</v>
      </c>
      <c r="D818" s="29">
        <v>2024</v>
      </c>
      <c r="E818" s="30">
        <v>1773.53</v>
      </c>
      <c r="F818" s="31"/>
    </row>
    <row r="819" spans="1:6" x14ac:dyDescent="0.25">
      <c r="A819" s="26" t="s">
        <v>549</v>
      </c>
      <c r="B819" s="27" t="s">
        <v>550</v>
      </c>
      <c r="C819" s="28" t="s">
        <v>548</v>
      </c>
      <c r="D819" s="29">
        <v>2024</v>
      </c>
      <c r="E819" s="30">
        <v>1857.36</v>
      </c>
      <c r="F819" s="31"/>
    </row>
    <row r="820" spans="1:6" ht="25.5" x14ac:dyDescent="0.25">
      <c r="A820" s="26" t="s">
        <v>552</v>
      </c>
      <c r="B820" s="27" t="s">
        <v>553</v>
      </c>
      <c r="C820" s="28" t="s">
        <v>551</v>
      </c>
      <c r="D820" s="29">
        <v>2024</v>
      </c>
      <c r="E820" s="30">
        <v>1898.76</v>
      </c>
      <c r="F820" s="31"/>
    </row>
    <row r="821" spans="1:6" ht="25.5" x14ac:dyDescent="0.25">
      <c r="A821" s="26" t="s">
        <v>555</v>
      </c>
      <c r="B821" s="27" t="s">
        <v>556</v>
      </c>
      <c r="C821" s="28" t="s">
        <v>554</v>
      </c>
      <c r="D821" s="29">
        <v>2024</v>
      </c>
      <c r="E821" s="30">
        <v>1800.9</v>
      </c>
      <c r="F821" s="31"/>
    </row>
    <row r="822" spans="1:6" ht="25.5" x14ac:dyDescent="0.25">
      <c r="A822" s="26" t="s">
        <v>558</v>
      </c>
      <c r="B822" s="27" t="s">
        <v>559</v>
      </c>
      <c r="C822" s="28" t="s">
        <v>557</v>
      </c>
      <c r="D822" s="29">
        <v>2024</v>
      </c>
      <c r="E822" s="30">
        <v>639.09</v>
      </c>
      <c r="F822" s="31"/>
    </row>
    <row r="823" spans="1:6" x14ac:dyDescent="0.25">
      <c r="A823" s="26" t="s">
        <v>561</v>
      </c>
      <c r="B823" s="27" t="s">
        <v>562</v>
      </c>
      <c r="C823" s="28" t="s">
        <v>560</v>
      </c>
      <c r="D823" s="29">
        <v>2024</v>
      </c>
      <c r="E823" s="30">
        <v>24133.88</v>
      </c>
      <c r="F823" s="31"/>
    </row>
    <row r="824" spans="1:6" x14ac:dyDescent="0.25">
      <c r="A824" s="26" t="s">
        <v>564</v>
      </c>
      <c r="B824" s="27" t="s">
        <v>565</v>
      </c>
      <c r="C824" s="28" t="s">
        <v>563</v>
      </c>
      <c r="D824" s="29">
        <v>2024</v>
      </c>
      <c r="E824" s="30">
        <v>7915.18</v>
      </c>
      <c r="F824" s="31"/>
    </row>
    <row r="825" spans="1:6" x14ac:dyDescent="0.25">
      <c r="A825" s="26" t="s">
        <v>567</v>
      </c>
      <c r="B825" s="27" t="s">
        <v>568</v>
      </c>
      <c r="C825" s="28" t="s">
        <v>566</v>
      </c>
      <c r="D825" s="29">
        <v>2024</v>
      </c>
      <c r="E825" s="30">
        <v>21376.959999999999</v>
      </c>
      <c r="F825" s="31"/>
    </row>
    <row r="826" spans="1:6" x14ac:dyDescent="0.25">
      <c r="A826" s="26" t="s">
        <v>570</v>
      </c>
      <c r="B826" s="27" t="s">
        <v>571</v>
      </c>
      <c r="C826" s="28" t="s">
        <v>569</v>
      </c>
      <c r="D826" s="29">
        <v>2024</v>
      </c>
      <c r="E826" s="30">
        <v>21052.06</v>
      </c>
      <c r="F826" s="31"/>
    </row>
    <row r="827" spans="1:6" x14ac:dyDescent="0.25">
      <c r="A827" s="26" t="s">
        <v>573</v>
      </c>
      <c r="B827" s="27" t="s">
        <v>574</v>
      </c>
      <c r="C827" s="28" t="s">
        <v>572</v>
      </c>
      <c r="D827" s="29">
        <v>2024</v>
      </c>
      <c r="E827" s="30">
        <v>4089.42</v>
      </c>
      <c r="F827" s="31"/>
    </row>
    <row r="828" spans="1:6" ht="25.5" x14ac:dyDescent="0.25">
      <c r="A828" s="26" t="s">
        <v>576</v>
      </c>
      <c r="B828" s="27" t="s">
        <v>577</v>
      </c>
      <c r="C828" s="28" t="s">
        <v>575</v>
      </c>
      <c r="D828" s="29">
        <v>2024</v>
      </c>
      <c r="E828" s="30">
        <v>17803.43</v>
      </c>
      <c r="F828" s="31"/>
    </row>
    <row r="829" spans="1:6" ht="25.5" x14ac:dyDescent="0.25">
      <c r="A829" s="26" t="s">
        <v>579</v>
      </c>
      <c r="B829" s="27" t="s">
        <v>580</v>
      </c>
      <c r="C829" s="28" t="s">
        <v>578</v>
      </c>
      <c r="D829" s="29">
        <v>2024</v>
      </c>
      <c r="E829" s="30">
        <v>14728.77</v>
      </c>
      <c r="F829" s="31"/>
    </row>
    <row r="830" spans="1:6" ht="25.5" x14ac:dyDescent="0.25">
      <c r="A830" s="26" t="s">
        <v>582</v>
      </c>
      <c r="B830" s="27" t="s">
        <v>583</v>
      </c>
      <c r="C830" s="28" t="s">
        <v>581</v>
      </c>
      <c r="D830" s="29">
        <v>2024</v>
      </c>
      <c r="E830" s="30">
        <v>24241.040000000001</v>
      </c>
      <c r="F830" s="31"/>
    </row>
    <row r="831" spans="1:6" ht="25.5" x14ac:dyDescent="0.25">
      <c r="A831" s="26" t="s">
        <v>585</v>
      </c>
      <c r="B831" s="27" t="s">
        <v>586</v>
      </c>
      <c r="C831" s="28" t="s">
        <v>584</v>
      </c>
      <c r="D831" s="29">
        <v>2024</v>
      </c>
      <c r="E831" s="30">
        <v>22748.12</v>
      </c>
      <c r="F831" s="31"/>
    </row>
    <row r="832" spans="1:6" ht="25.5" x14ac:dyDescent="0.25">
      <c r="A832" s="26" t="s">
        <v>588</v>
      </c>
      <c r="B832" s="27" t="s">
        <v>589</v>
      </c>
      <c r="C832" s="28" t="s">
        <v>587</v>
      </c>
      <c r="D832" s="29">
        <v>2024</v>
      </c>
      <c r="E832" s="30">
        <v>68551.72</v>
      </c>
      <c r="F832" s="31"/>
    </row>
    <row r="833" spans="1:6" ht="25.5" x14ac:dyDescent="0.25">
      <c r="A833" s="26" t="s">
        <v>591</v>
      </c>
      <c r="B833" s="27" t="s">
        <v>592</v>
      </c>
      <c r="C833" s="28" t="s">
        <v>590</v>
      </c>
      <c r="D833" s="29">
        <v>2024</v>
      </c>
      <c r="E833" s="30">
        <v>51194.14</v>
      </c>
      <c r="F833" s="31"/>
    </row>
    <row r="834" spans="1:6" ht="25.5" x14ac:dyDescent="0.25">
      <c r="A834" s="26" t="s">
        <v>594</v>
      </c>
      <c r="B834" s="27" t="s">
        <v>595</v>
      </c>
      <c r="C834" s="28" t="s">
        <v>593</v>
      </c>
      <c r="D834" s="29">
        <v>2024</v>
      </c>
      <c r="E834" s="30">
        <v>16370.1</v>
      </c>
      <c r="F834" s="31"/>
    </row>
    <row r="835" spans="1:6" x14ac:dyDescent="0.25">
      <c r="A835" s="26" t="s">
        <v>597</v>
      </c>
      <c r="B835" s="27" t="s">
        <v>598</v>
      </c>
      <c r="C835" s="28" t="s">
        <v>596</v>
      </c>
      <c r="D835" s="29">
        <v>2024</v>
      </c>
      <c r="E835" s="30">
        <v>11727.13</v>
      </c>
      <c r="F835" s="31"/>
    </row>
    <row r="836" spans="1:6" ht="25.5" x14ac:dyDescent="0.25">
      <c r="A836" s="26" t="s">
        <v>600</v>
      </c>
      <c r="B836" s="27" t="s">
        <v>601</v>
      </c>
      <c r="C836" s="28" t="s">
        <v>599</v>
      </c>
      <c r="D836" s="29">
        <v>2024</v>
      </c>
      <c r="E836" s="30">
        <v>14788.16</v>
      </c>
      <c r="F836" s="31"/>
    </row>
    <row r="837" spans="1:6" ht="25.5" x14ac:dyDescent="0.25">
      <c r="A837" s="26" t="s">
        <v>603</v>
      </c>
      <c r="B837" s="27" t="s">
        <v>604</v>
      </c>
      <c r="C837" s="28" t="s">
        <v>602</v>
      </c>
      <c r="D837" s="29">
        <v>2024</v>
      </c>
      <c r="E837" s="30">
        <v>11844.23</v>
      </c>
      <c r="F837" s="31"/>
    </row>
    <row r="838" spans="1:6" ht="25.5" x14ac:dyDescent="0.25">
      <c r="A838" s="26" t="s">
        <v>606</v>
      </c>
      <c r="B838" s="27" t="s">
        <v>607</v>
      </c>
      <c r="C838" s="28" t="s">
        <v>605</v>
      </c>
      <c r="D838" s="29">
        <v>2024</v>
      </c>
      <c r="E838" s="30">
        <v>20617.900000000001</v>
      </c>
      <c r="F838" s="31"/>
    </row>
    <row r="839" spans="1:6" ht="25.5" x14ac:dyDescent="0.25">
      <c r="A839" s="26" t="s">
        <v>609</v>
      </c>
      <c r="B839" s="27" t="s">
        <v>610</v>
      </c>
      <c r="C839" s="28" t="s">
        <v>608</v>
      </c>
      <c r="D839" s="29">
        <v>2024</v>
      </c>
      <c r="E839" s="30">
        <v>20823.05</v>
      </c>
      <c r="F839" s="31"/>
    </row>
    <row r="840" spans="1:6" ht="25.5" x14ac:dyDescent="0.25">
      <c r="A840" s="26" t="s">
        <v>612</v>
      </c>
      <c r="B840" s="27" t="s">
        <v>613</v>
      </c>
      <c r="C840" s="28" t="s">
        <v>611</v>
      </c>
      <c r="D840" s="29">
        <v>2024</v>
      </c>
      <c r="E840" s="30">
        <v>63386.39</v>
      </c>
      <c r="F840" s="31"/>
    </row>
    <row r="841" spans="1:6" ht="25.5" x14ac:dyDescent="0.25">
      <c r="A841" s="26" t="s">
        <v>615</v>
      </c>
      <c r="B841" s="27" t="s">
        <v>616</v>
      </c>
      <c r="C841" s="28" t="s">
        <v>614</v>
      </c>
      <c r="D841" s="29">
        <v>2024</v>
      </c>
      <c r="E841" s="30">
        <v>62575.18</v>
      </c>
      <c r="F841" s="31"/>
    </row>
    <row r="842" spans="1:6" ht="25.5" x14ac:dyDescent="0.25">
      <c r="A842" s="26" t="s">
        <v>618</v>
      </c>
      <c r="B842" s="27" t="s">
        <v>619</v>
      </c>
      <c r="C842" s="28" t="s">
        <v>617</v>
      </c>
      <c r="D842" s="29">
        <v>2024</v>
      </c>
      <c r="E842" s="30">
        <v>9875.18</v>
      </c>
      <c r="F842" s="31"/>
    </row>
    <row r="843" spans="1:6" x14ac:dyDescent="0.25">
      <c r="A843" s="26" t="s">
        <v>621</v>
      </c>
      <c r="B843" s="27" t="s">
        <v>622</v>
      </c>
      <c r="C843" s="28" t="s">
        <v>620</v>
      </c>
      <c r="D843" s="29">
        <v>2024</v>
      </c>
      <c r="E843" s="30">
        <v>6660.56</v>
      </c>
      <c r="F843" s="31"/>
    </row>
    <row r="844" spans="1:6" ht="25.5" x14ac:dyDescent="0.25">
      <c r="A844" s="26" t="s">
        <v>624</v>
      </c>
      <c r="B844" s="27" t="s">
        <v>625</v>
      </c>
      <c r="C844" s="28" t="s">
        <v>623</v>
      </c>
      <c r="D844" s="29">
        <v>2024</v>
      </c>
      <c r="E844" s="30">
        <v>11793.08</v>
      </c>
      <c r="F844" s="31"/>
    </row>
    <row r="845" spans="1:6" ht="25.5" x14ac:dyDescent="0.25">
      <c r="A845" s="26" t="s">
        <v>627</v>
      </c>
      <c r="B845" s="27" t="s">
        <v>628</v>
      </c>
      <c r="C845" s="28" t="s">
        <v>626</v>
      </c>
      <c r="D845" s="29">
        <v>2024</v>
      </c>
      <c r="E845" s="30">
        <v>8558.09</v>
      </c>
      <c r="F845" s="31"/>
    </row>
    <row r="846" spans="1:6" ht="25.5" x14ac:dyDescent="0.25">
      <c r="A846" s="26" t="s">
        <v>630</v>
      </c>
      <c r="B846" s="27" t="s">
        <v>631</v>
      </c>
      <c r="C846" s="28" t="s">
        <v>629</v>
      </c>
      <c r="D846" s="29">
        <v>2024</v>
      </c>
      <c r="E846" s="30">
        <v>21067.99</v>
      </c>
      <c r="F846" s="31"/>
    </row>
    <row r="847" spans="1:6" x14ac:dyDescent="0.25">
      <c r="A847" s="26" t="s">
        <v>633</v>
      </c>
      <c r="B847" s="27" t="s">
        <v>634</v>
      </c>
      <c r="C847" s="28" t="s">
        <v>632</v>
      </c>
      <c r="D847" s="29">
        <v>2024</v>
      </c>
      <c r="E847" s="30">
        <v>15239.23</v>
      </c>
      <c r="F847" s="31"/>
    </row>
    <row r="848" spans="1:6" ht="25.5" x14ac:dyDescent="0.25">
      <c r="A848" s="26" t="s">
        <v>636</v>
      </c>
      <c r="B848" s="27" t="s">
        <v>637</v>
      </c>
      <c r="C848" s="28" t="s">
        <v>635</v>
      </c>
      <c r="D848" s="29">
        <v>2024</v>
      </c>
      <c r="E848" s="30">
        <v>74748.759999999995</v>
      </c>
      <c r="F848" s="31"/>
    </row>
    <row r="849" spans="1:6" x14ac:dyDescent="0.25">
      <c r="A849" s="26" t="s">
        <v>639</v>
      </c>
      <c r="B849" s="27" t="s">
        <v>640</v>
      </c>
      <c r="C849" s="28" t="s">
        <v>638</v>
      </c>
      <c r="D849" s="29">
        <v>2024</v>
      </c>
      <c r="E849" s="30">
        <v>58481.54</v>
      </c>
      <c r="F849" s="31"/>
    </row>
    <row r="850" spans="1:6" ht="25.5" x14ac:dyDescent="0.25">
      <c r="A850" s="26" t="s">
        <v>642</v>
      </c>
      <c r="B850" s="27" t="s">
        <v>643</v>
      </c>
      <c r="C850" s="28" t="s">
        <v>641</v>
      </c>
      <c r="D850" s="29">
        <v>2024</v>
      </c>
      <c r="E850" s="30">
        <v>11341.2</v>
      </c>
      <c r="F850" s="31"/>
    </row>
    <row r="851" spans="1:6" x14ac:dyDescent="0.25">
      <c r="A851" s="26" t="s">
        <v>645</v>
      </c>
      <c r="B851" s="27" t="s">
        <v>646</v>
      </c>
      <c r="C851" s="28" t="s">
        <v>644</v>
      </c>
      <c r="D851" s="29">
        <v>2024</v>
      </c>
      <c r="E851" s="30">
        <v>5566.44</v>
      </c>
      <c r="F851" s="31"/>
    </row>
    <row r="852" spans="1:6" ht="25.5" x14ac:dyDescent="0.25">
      <c r="A852" s="26" t="s">
        <v>648</v>
      </c>
      <c r="B852" s="27" t="s">
        <v>649</v>
      </c>
      <c r="C852" s="28" t="s">
        <v>647</v>
      </c>
      <c r="D852" s="29">
        <v>2024</v>
      </c>
      <c r="E852" s="30">
        <v>10499.51</v>
      </c>
      <c r="F852" s="31"/>
    </row>
    <row r="853" spans="1:6" ht="25.5" x14ac:dyDescent="0.25">
      <c r="A853" s="26" t="s">
        <v>651</v>
      </c>
      <c r="B853" s="27" t="s">
        <v>652</v>
      </c>
      <c r="C853" s="28" t="s">
        <v>650</v>
      </c>
      <c r="D853" s="29">
        <v>2024</v>
      </c>
      <c r="E853" s="30">
        <v>8000.76</v>
      </c>
      <c r="F853" s="31"/>
    </row>
    <row r="854" spans="1:6" ht="25.5" x14ac:dyDescent="0.25">
      <c r="A854" s="26" t="s">
        <v>654</v>
      </c>
      <c r="B854" s="27" t="s">
        <v>655</v>
      </c>
      <c r="C854" s="28" t="s">
        <v>653</v>
      </c>
      <c r="D854" s="29">
        <v>2024</v>
      </c>
      <c r="E854" s="30">
        <v>18092.68</v>
      </c>
      <c r="F854" s="31"/>
    </row>
    <row r="855" spans="1:6" x14ac:dyDescent="0.25">
      <c r="A855" s="26" t="s">
        <v>657</v>
      </c>
      <c r="B855" s="27" t="s">
        <v>658</v>
      </c>
      <c r="C855" s="28" t="s">
        <v>656</v>
      </c>
      <c r="D855" s="29">
        <v>2024</v>
      </c>
      <c r="E855" s="30">
        <v>18861.919999999998</v>
      </c>
      <c r="F855" s="31"/>
    </row>
    <row r="856" spans="1:6" ht="25.5" x14ac:dyDescent="0.25">
      <c r="A856" s="26" t="s">
        <v>660</v>
      </c>
      <c r="B856" s="27" t="s">
        <v>661</v>
      </c>
      <c r="C856" s="28" t="s">
        <v>659</v>
      </c>
      <c r="D856" s="29">
        <v>2024</v>
      </c>
      <c r="E856" s="30">
        <v>56613.85</v>
      </c>
      <c r="F856" s="31"/>
    </row>
    <row r="857" spans="1:6" x14ac:dyDescent="0.25">
      <c r="A857" s="26" t="s">
        <v>663</v>
      </c>
      <c r="B857" s="27" t="s">
        <v>664</v>
      </c>
      <c r="C857" s="28" t="s">
        <v>662</v>
      </c>
      <c r="D857" s="29">
        <v>2024</v>
      </c>
      <c r="E857" s="30">
        <v>60586.69</v>
      </c>
      <c r="F857" s="31"/>
    </row>
    <row r="858" spans="1:6" ht="25.5" x14ac:dyDescent="0.25">
      <c r="A858" s="26" t="s">
        <v>666</v>
      </c>
      <c r="B858" s="27" t="s">
        <v>667</v>
      </c>
      <c r="C858" s="28" t="s">
        <v>665</v>
      </c>
      <c r="D858" s="29">
        <v>2024</v>
      </c>
      <c r="E858" s="30">
        <v>6862.16</v>
      </c>
      <c r="F858" s="31"/>
    </row>
    <row r="859" spans="1:6" x14ac:dyDescent="0.25">
      <c r="A859" s="26" t="s">
        <v>669</v>
      </c>
      <c r="B859" s="27" t="s">
        <v>670</v>
      </c>
      <c r="C859" s="28" t="s">
        <v>668</v>
      </c>
      <c r="D859" s="29">
        <v>2024</v>
      </c>
      <c r="E859" s="30">
        <v>5917.98</v>
      </c>
      <c r="F859" s="31"/>
    </row>
    <row r="860" spans="1:6" x14ac:dyDescent="0.25">
      <c r="A860" s="26" t="s">
        <v>672</v>
      </c>
      <c r="B860" s="27" t="s">
        <v>673</v>
      </c>
      <c r="C860" s="28" t="s">
        <v>671</v>
      </c>
      <c r="D860" s="29">
        <v>2024</v>
      </c>
      <c r="E860" s="30">
        <v>6002.36</v>
      </c>
      <c r="F860" s="31"/>
    </row>
    <row r="861" spans="1:6" x14ac:dyDescent="0.25">
      <c r="A861" s="26" t="s">
        <v>675</v>
      </c>
      <c r="B861" s="27" t="s">
        <v>676</v>
      </c>
      <c r="C861" s="28" t="s">
        <v>674</v>
      </c>
      <c r="D861" s="29">
        <v>2024</v>
      </c>
      <c r="E861" s="30">
        <v>15666.12</v>
      </c>
      <c r="F861" s="31"/>
    </row>
    <row r="862" spans="1:6" x14ac:dyDescent="0.25">
      <c r="A862" s="26" t="s">
        <v>678</v>
      </c>
      <c r="B862" s="27" t="s">
        <v>679</v>
      </c>
      <c r="C862" s="28" t="s">
        <v>677</v>
      </c>
      <c r="D862" s="29">
        <v>2024</v>
      </c>
      <c r="E862" s="30">
        <v>45023.25</v>
      </c>
      <c r="F862" s="31"/>
    </row>
    <row r="863" spans="1:6" x14ac:dyDescent="0.25">
      <c r="A863" s="26" t="s">
        <v>681</v>
      </c>
      <c r="B863" s="27" t="s">
        <v>682</v>
      </c>
      <c r="C863" s="28" t="s">
        <v>680</v>
      </c>
      <c r="D863" s="29">
        <v>2024</v>
      </c>
      <c r="E863" s="30">
        <v>4072.92</v>
      </c>
      <c r="F863" s="31"/>
    </row>
    <row r="864" spans="1:6" x14ac:dyDescent="0.25">
      <c r="A864" s="26" t="s">
        <v>684</v>
      </c>
      <c r="B864" s="27" t="s">
        <v>685</v>
      </c>
      <c r="C864" s="28" t="s">
        <v>683</v>
      </c>
      <c r="D864" s="29">
        <v>2024</v>
      </c>
      <c r="E864" s="30">
        <v>843.37</v>
      </c>
      <c r="F864" s="31"/>
    </row>
    <row r="865" spans="1:6" ht="25.5" x14ac:dyDescent="0.25">
      <c r="A865" s="26" t="s">
        <v>687</v>
      </c>
      <c r="B865" s="27" t="s">
        <v>688</v>
      </c>
      <c r="C865" s="28" t="s">
        <v>686</v>
      </c>
      <c r="D865" s="29">
        <v>2024</v>
      </c>
      <c r="E865" s="30">
        <v>930.6</v>
      </c>
      <c r="F865" s="31"/>
    </row>
    <row r="866" spans="1:6" ht="25.5" x14ac:dyDescent="0.25">
      <c r="A866" s="26" t="s">
        <v>690</v>
      </c>
      <c r="B866" s="27" t="s">
        <v>691</v>
      </c>
      <c r="C866" s="28" t="s">
        <v>689</v>
      </c>
      <c r="D866" s="29">
        <v>2024</v>
      </c>
      <c r="E866" s="30">
        <v>175867.8</v>
      </c>
      <c r="F866" s="31"/>
    </row>
    <row r="867" spans="1:6" ht="25.5" x14ac:dyDescent="0.25">
      <c r="A867" s="26" t="s">
        <v>693</v>
      </c>
      <c r="B867" s="27" t="s">
        <v>694</v>
      </c>
      <c r="C867" s="28" t="s">
        <v>692</v>
      </c>
      <c r="D867" s="29">
        <v>2024</v>
      </c>
      <c r="E867" s="30">
        <v>133871.5</v>
      </c>
      <c r="F867" s="31"/>
    </row>
    <row r="868" spans="1:6" ht="25.5" x14ac:dyDescent="0.25">
      <c r="A868" s="26" t="s">
        <v>696</v>
      </c>
      <c r="B868" s="27" t="s">
        <v>697</v>
      </c>
      <c r="C868" s="28" t="s">
        <v>695</v>
      </c>
      <c r="D868" s="29">
        <v>2024</v>
      </c>
      <c r="E868" s="30">
        <v>122989.83</v>
      </c>
      <c r="F868" s="31"/>
    </row>
    <row r="869" spans="1:6" ht="25.5" x14ac:dyDescent="0.25">
      <c r="A869" s="26" t="s">
        <v>699</v>
      </c>
      <c r="B869" s="27" t="s">
        <v>700</v>
      </c>
      <c r="C869" s="28" t="s">
        <v>698</v>
      </c>
      <c r="D869" s="29">
        <v>2024</v>
      </c>
      <c r="E869" s="30">
        <v>20213.23</v>
      </c>
      <c r="F869" s="31"/>
    </row>
    <row r="870" spans="1:6" x14ac:dyDescent="0.25">
      <c r="A870" s="26" t="s">
        <v>702</v>
      </c>
      <c r="B870" s="27" t="s">
        <v>703</v>
      </c>
      <c r="C870" s="28" t="s">
        <v>701</v>
      </c>
      <c r="D870" s="29">
        <v>2024</v>
      </c>
      <c r="E870" s="30">
        <v>50293.78</v>
      </c>
      <c r="F870" s="31"/>
    </row>
    <row r="871" spans="1:6" x14ac:dyDescent="0.25">
      <c r="A871" s="26" t="s">
        <v>705</v>
      </c>
      <c r="B871" s="27" t="s">
        <v>706</v>
      </c>
      <c r="C871" s="28" t="s">
        <v>704</v>
      </c>
      <c r="D871" s="29">
        <v>2024</v>
      </c>
      <c r="E871" s="30">
        <v>41435.67</v>
      </c>
      <c r="F871" s="31"/>
    </row>
    <row r="872" spans="1:6" x14ac:dyDescent="0.25">
      <c r="A872" s="26" t="s">
        <v>708</v>
      </c>
      <c r="B872" s="27" t="s">
        <v>709</v>
      </c>
      <c r="C872" s="28" t="s">
        <v>707</v>
      </c>
      <c r="D872" s="29">
        <v>2024</v>
      </c>
      <c r="E872" s="30">
        <v>47703.78</v>
      </c>
      <c r="F872" s="31"/>
    </row>
    <row r="873" spans="1:6" ht="25.5" x14ac:dyDescent="0.25">
      <c r="A873" s="26" t="s">
        <v>711</v>
      </c>
      <c r="B873" s="27" t="s">
        <v>712</v>
      </c>
      <c r="C873" s="28" t="s">
        <v>710</v>
      </c>
      <c r="D873" s="29">
        <v>2024</v>
      </c>
      <c r="E873" s="30">
        <v>2043.78</v>
      </c>
      <c r="F873" s="31"/>
    </row>
    <row r="874" spans="1:6" x14ac:dyDescent="0.25">
      <c r="A874" s="26" t="s">
        <v>714</v>
      </c>
      <c r="B874" s="27" t="s">
        <v>715</v>
      </c>
      <c r="C874" s="28" t="s">
        <v>713</v>
      </c>
      <c r="D874" s="29">
        <v>2024</v>
      </c>
      <c r="E874" s="30">
        <v>10052.6</v>
      </c>
      <c r="F874" s="31"/>
    </row>
    <row r="875" spans="1:6" ht="25.5" x14ac:dyDescent="0.25">
      <c r="A875" s="26" t="s">
        <v>717</v>
      </c>
      <c r="B875" s="27" t="s">
        <v>718</v>
      </c>
      <c r="C875" s="28" t="s">
        <v>716</v>
      </c>
      <c r="D875" s="29">
        <v>2024</v>
      </c>
      <c r="E875" s="30">
        <v>9685.83</v>
      </c>
      <c r="F875" s="31"/>
    </row>
    <row r="876" spans="1:6" ht="25.5" x14ac:dyDescent="0.25">
      <c r="A876" s="26" t="s">
        <v>720</v>
      </c>
      <c r="B876" s="27" t="s">
        <v>721</v>
      </c>
      <c r="C876" s="28" t="s">
        <v>719</v>
      </c>
      <c r="D876" s="29">
        <v>2024</v>
      </c>
      <c r="E876" s="30">
        <v>16420.27</v>
      </c>
      <c r="F876" s="31"/>
    </row>
    <row r="877" spans="1:6" ht="25.5" x14ac:dyDescent="0.25">
      <c r="A877" s="26" t="s">
        <v>723</v>
      </c>
      <c r="B877" s="27" t="s">
        <v>724</v>
      </c>
      <c r="C877" s="28" t="s">
        <v>722</v>
      </c>
      <c r="D877" s="29">
        <v>2024</v>
      </c>
      <c r="E877" s="30">
        <v>52439.16</v>
      </c>
      <c r="F877" s="31"/>
    </row>
    <row r="878" spans="1:6" ht="25.5" x14ac:dyDescent="0.25">
      <c r="A878" s="26" t="s">
        <v>726</v>
      </c>
      <c r="B878" s="27" t="s">
        <v>727</v>
      </c>
      <c r="C878" s="28" t="s">
        <v>725</v>
      </c>
      <c r="D878" s="29">
        <v>2024</v>
      </c>
      <c r="E878" s="30">
        <v>2201.14</v>
      </c>
      <c r="F878" s="31"/>
    </row>
    <row r="879" spans="1:6" ht="25.5" x14ac:dyDescent="0.25">
      <c r="A879" s="26" t="s">
        <v>729</v>
      </c>
      <c r="B879" s="27" t="s">
        <v>730</v>
      </c>
      <c r="C879" s="28" t="s">
        <v>728</v>
      </c>
      <c r="D879" s="29">
        <v>2024</v>
      </c>
      <c r="E879" s="30">
        <v>2898.09</v>
      </c>
      <c r="F879" s="31"/>
    </row>
    <row r="880" spans="1:6" ht="25.5" x14ac:dyDescent="0.25">
      <c r="A880" s="26" t="s">
        <v>732</v>
      </c>
      <c r="B880" s="27" t="s">
        <v>733</v>
      </c>
      <c r="C880" s="28" t="s">
        <v>731</v>
      </c>
      <c r="D880" s="29">
        <v>2024</v>
      </c>
      <c r="E880" s="30">
        <v>31157.58</v>
      </c>
      <c r="F880" s="31"/>
    </row>
    <row r="881" spans="1:6" ht="25.5" x14ac:dyDescent="0.25">
      <c r="A881" s="26" t="s">
        <v>735</v>
      </c>
      <c r="B881" s="27" t="s">
        <v>736</v>
      </c>
      <c r="C881" s="28" t="s">
        <v>734</v>
      </c>
      <c r="D881" s="29">
        <v>2024</v>
      </c>
      <c r="E881" s="30">
        <v>41163.11</v>
      </c>
      <c r="F881" s="31"/>
    </row>
    <row r="882" spans="1:6" ht="25.5" x14ac:dyDescent="0.25">
      <c r="A882" s="26" t="s">
        <v>738</v>
      </c>
      <c r="B882" s="27" t="s">
        <v>739</v>
      </c>
      <c r="C882" s="28" t="s">
        <v>737</v>
      </c>
      <c r="D882" s="29">
        <v>2024</v>
      </c>
      <c r="E882" s="30">
        <v>85484.27</v>
      </c>
      <c r="F882" s="31"/>
    </row>
    <row r="883" spans="1:6" ht="25.5" x14ac:dyDescent="0.25">
      <c r="A883" s="26" t="s">
        <v>741</v>
      </c>
      <c r="B883" s="27" t="s">
        <v>742</v>
      </c>
      <c r="C883" s="28" t="s">
        <v>740</v>
      </c>
      <c r="D883" s="29">
        <v>2024</v>
      </c>
      <c r="E883" s="30">
        <v>16798.66</v>
      </c>
      <c r="F883" s="31"/>
    </row>
    <row r="884" spans="1:6" ht="25.5" x14ac:dyDescent="0.25">
      <c r="A884" s="26" t="s">
        <v>744</v>
      </c>
      <c r="B884" s="27" t="s">
        <v>745</v>
      </c>
      <c r="C884" s="28" t="s">
        <v>743</v>
      </c>
      <c r="D884" s="29">
        <v>2024</v>
      </c>
      <c r="E884" s="30">
        <v>3542.04</v>
      </c>
      <c r="F884" s="31"/>
    </row>
    <row r="885" spans="1:6" x14ac:dyDescent="0.25">
      <c r="A885" s="26" t="s">
        <v>747</v>
      </c>
      <c r="B885" s="27" t="s">
        <v>748</v>
      </c>
      <c r="C885" s="28" t="s">
        <v>746</v>
      </c>
      <c r="D885" s="29">
        <v>2024</v>
      </c>
      <c r="E885" s="30">
        <v>7634.86</v>
      </c>
      <c r="F885" s="31"/>
    </row>
    <row r="886" spans="1:6" x14ac:dyDescent="0.25">
      <c r="A886" s="26" t="s">
        <v>750</v>
      </c>
      <c r="B886" s="27" t="s">
        <v>751</v>
      </c>
      <c r="C886" s="28" t="s">
        <v>749</v>
      </c>
      <c r="D886" s="29">
        <v>2024</v>
      </c>
      <c r="E886" s="30">
        <v>18340.66</v>
      </c>
      <c r="F886" s="31"/>
    </row>
    <row r="887" spans="1:6" x14ac:dyDescent="0.25">
      <c r="A887" s="26" t="s">
        <v>753</v>
      </c>
      <c r="B887" s="27" t="s">
        <v>754</v>
      </c>
      <c r="C887" s="28" t="s">
        <v>752</v>
      </c>
      <c r="D887" s="29">
        <v>2024</v>
      </c>
      <c r="E887" s="30">
        <v>55020.84</v>
      </c>
      <c r="F887" s="31"/>
    </row>
    <row r="888" spans="1:6" ht="25.5" x14ac:dyDescent="0.25">
      <c r="A888" s="26" t="s">
        <v>756</v>
      </c>
      <c r="B888" s="27" t="s">
        <v>757</v>
      </c>
      <c r="C888" s="28" t="s">
        <v>755</v>
      </c>
      <c r="D888" s="29">
        <v>2024</v>
      </c>
      <c r="E888" s="30">
        <v>2787.84</v>
      </c>
      <c r="F888" s="31"/>
    </row>
    <row r="889" spans="1:6" x14ac:dyDescent="0.25">
      <c r="A889" s="26" t="s">
        <v>759</v>
      </c>
      <c r="B889" s="27" t="s">
        <v>760</v>
      </c>
      <c r="C889" s="28" t="s">
        <v>758</v>
      </c>
      <c r="D889" s="29">
        <v>2024</v>
      </c>
      <c r="E889" s="30">
        <v>1305.5899999999999</v>
      </c>
      <c r="F889" s="31"/>
    </row>
    <row r="890" spans="1:6" ht="25.5" x14ac:dyDescent="0.25">
      <c r="A890" s="26" t="s">
        <v>762</v>
      </c>
      <c r="B890" s="27" t="s">
        <v>763</v>
      </c>
      <c r="C890" s="28" t="s">
        <v>761</v>
      </c>
      <c r="D890" s="29">
        <v>2024</v>
      </c>
      <c r="E890" s="30">
        <v>11694.76</v>
      </c>
      <c r="F890" s="31"/>
    </row>
    <row r="891" spans="1:6" ht="25.5" x14ac:dyDescent="0.25">
      <c r="A891" s="26" t="s">
        <v>765</v>
      </c>
      <c r="B891" s="27" t="s">
        <v>766</v>
      </c>
      <c r="C891" s="28" t="s">
        <v>764</v>
      </c>
      <c r="D891" s="29">
        <v>2024</v>
      </c>
      <c r="E891" s="30">
        <v>26369.89</v>
      </c>
      <c r="F891" s="31"/>
    </row>
    <row r="892" spans="1:6" ht="25.5" x14ac:dyDescent="0.25">
      <c r="A892" s="26" t="s">
        <v>768</v>
      </c>
      <c r="B892" s="27" t="s">
        <v>769</v>
      </c>
      <c r="C892" s="28" t="s">
        <v>767</v>
      </c>
      <c r="D892" s="29">
        <v>2024</v>
      </c>
      <c r="E892" s="30">
        <v>61304.22</v>
      </c>
      <c r="F892" s="31"/>
    </row>
    <row r="893" spans="1:6" ht="25.5" x14ac:dyDescent="0.25">
      <c r="A893" s="26" t="s">
        <v>771</v>
      </c>
      <c r="B893" s="27" t="s">
        <v>772</v>
      </c>
      <c r="C893" s="28" t="s">
        <v>770</v>
      </c>
      <c r="D893" s="29">
        <v>2024</v>
      </c>
      <c r="E893" s="30">
        <v>1568.05</v>
      </c>
      <c r="F893" s="31"/>
    </row>
    <row r="894" spans="1:6" ht="25.5" x14ac:dyDescent="0.25">
      <c r="A894" s="26" t="s">
        <v>774</v>
      </c>
      <c r="B894" s="27" t="s">
        <v>775</v>
      </c>
      <c r="C894" s="28" t="s">
        <v>773</v>
      </c>
      <c r="D894" s="29">
        <v>2024</v>
      </c>
      <c r="E894" s="30">
        <v>774.14</v>
      </c>
      <c r="F894" s="31"/>
    </row>
    <row r="895" spans="1:6" x14ac:dyDescent="0.25">
      <c r="A895" s="26" t="s">
        <v>777</v>
      </c>
      <c r="B895" s="27" t="s">
        <v>778</v>
      </c>
      <c r="C895" s="28" t="s">
        <v>776</v>
      </c>
      <c r="D895" s="29">
        <v>2024</v>
      </c>
      <c r="E895" s="30">
        <v>13602.27</v>
      </c>
      <c r="F895" s="31"/>
    </row>
    <row r="896" spans="1:6" x14ac:dyDescent="0.25">
      <c r="A896" s="26" t="s">
        <v>780</v>
      </c>
      <c r="B896" s="27" t="s">
        <v>781</v>
      </c>
      <c r="C896" s="28" t="s">
        <v>779</v>
      </c>
      <c r="D896" s="29">
        <v>2024</v>
      </c>
      <c r="E896" s="30">
        <v>40129.550000000003</v>
      </c>
      <c r="F896" s="31"/>
    </row>
    <row r="897" spans="1:6" x14ac:dyDescent="0.25">
      <c r="A897" s="26" t="s">
        <v>783</v>
      </c>
      <c r="B897" s="27" t="s">
        <v>784</v>
      </c>
      <c r="C897" s="28" t="s">
        <v>782</v>
      </c>
      <c r="D897" s="29">
        <v>2024</v>
      </c>
      <c r="E897" s="30">
        <v>77496.87</v>
      </c>
      <c r="F897" s="31"/>
    </row>
    <row r="898" spans="1:6" ht="25.5" x14ac:dyDescent="0.25">
      <c r="A898" s="26" t="s">
        <v>786</v>
      </c>
      <c r="B898" s="27" t="s">
        <v>787</v>
      </c>
      <c r="C898" s="28" t="s">
        <v>785</v>
      </c>
      <c r="D898" s="29">
        <v>2024</v>
      </c>
      <c r="E898" s="30">
        <v>10298.450000000001</v>
      </c>
      <c r="F898" s="31"/>
    </row>
    <row r="899" spans="1:6" x14ac:dyDescent="0.25">
      <c r="A899" s="26" t="s">
        <v>789</v>
      </c>
      <c r="B899" s="27" t="s">
        <v>790</v>
      </c>
      <c r="C899" s="28" t="s">
        <v>788</v>
      </c>
      <c r="D899" s="29">
        <v>2024</v>
      </c>
      <c r="E899" s="30">
        <v>462.72</v>
      </c>
      <c r="F899" s="31"/>
    </row>
    <row r="900" spans="1:6" x14ac:dyDescent="0.25">
      <c r="A900" s="26" t="s">
        <v>792</v>
      </c>
      <c r="B900" s="27" t="s">
        <v>793</v>
      </c>
      <c r="C900" s="28" t="s">
        <v>791</v>
      </c>
      <c r="D900" s="29">
        <v>2024</v>
      </c>
      <c r="E900" s="30">
        <v>12059.72</v>
      </c>
      <c r="F900" s="31"/>
    </row>
    <row r="901" spans="1:6" x14ac:dyDescent="0.25">
      <c r="A901" s="26" t="s">
        <v>795</v>
      </c>
      <c r="B901" s="27" t="s">
        <v>796</v>
      </c>
      <c r="C901" s="28" t="s">
        <v>794</v>
      </c>
      <c r="D901" s="29">
        <v>2024</v>
      </c>
      <c r="E901" s="30">
        <v>23695.119999999999</v>
      </c>
      <c r="F901" s="31"/>
    </row>
    <row r="902" spans="1:6" x14ac:dyDescent="0.25">
      <c r="A902" s="26" t="s">
        <v>798</v>
      </c>
      <c r="B902" s="27" t="s">
        <v>799</v>
      </c>
      <c r="C902" s="28" t="s">
        <v>797</v>
      </c>
      <c r="D902" s="29">
        <v>2024</v>
      </c>
      <c r="E902" s="30">
        <v>72832.97</v>
      </c>
      <c r="F902" s="31"/>
    </row>
    <row r="903" spans="1:6" ht="25.5" x14ac:dyDescent="0.25">
      <c r="A903" s="26" t="s">
        <v>801</v>
      </c>
      <c r="B903" s="27" t="s">
        <v>802</v>
      </c>
      <c r="C903" s="28" t="s">
        <v>800</v>
      </c>
      <c r="D903" s="29">
        <v>2024</v>
      </c>
      <c r="E903" s="30">
        <v>3396.04</v>
      </c>
      <c r="F903" s="31"/>
    </row>
    <row r="904" spans="1:6" x14ac:dyDescent="0.25">
      <c r="A904" s="26" t="s">
        <v>804</v>
      </c>
      <c r="B904" s="27" t="s">
        <v>805</v>
      </c>
      <c r="C904" s="28" t="s">
        <v>803</v>
      </c>
      <c r="D904" s="29">
        <v>2024</v>
      </c>
      <c r="E904" s="30">
        <v>1783.14</v>
      </c>
      <c r="F904" s="31"/>
    </row>
    <row r="905" spans="1:6" ht="25.5" x14ac:dyDescent="0.25">
      <c r="A905" s="26" t="s">
        <v>807</v>
      </c>
      <c r="B905" s="27" t="s">
        <v>808</v>
      </c>
      <c r="C905" s="28" t="s">
        <v>806</v>
      </c>
      <c r="D905" s="29">
        <v>2024</v>
      </c>
      <c r="E905" s="30">
        <v>45218.66</v>
      </c>
      <c r="F905" s="31"/>
    </row>
    <row r="906" spans="1:6" x14ac:dyDescent="0.25">
      <c r="A906" s="26" t="s">
        <v>810</v>
      </c>
      <c r="B906" s="27" t="s">
        <v>811</v>
      </c>
      <c r="C906" s="28" t="s">
        <v>809</v>
      </c>
      <c r="D906" s="29">
        <v>2024</v>
      </c>
      <c r="E906" s="30">
        <v>39758.269999999997</v>
      </c>
      <c r="F906" s="31"/>
    </row>
    <row r="907" spans="1:6" x14ac:dyDescent="0.25">
      <c r="A907" s="26" t="s">
        <v>813</v>
      </c>
      <c r="B907" s="27" t="s">
        <v>814</v>
      </c>
      <c r="C907" s="28" t="s">
        <v>812</v>
      </c>
      <c r="D907" s="29">
        <v>2024</v>
      </c>
      <c r="E907" s="30">
        <v>43017.35</v>
      </c>
      <c r="F907" s="31"/>
    </row>
    <row r="908" spans="1:6" ht="25.5" x14ac:dyDescent="0.25">
      <c r="A908" s="26" t="s">
        <v>816</v>
      </c>
      <c r="B908" s="27" t="s">
        <v>817</v>
      </c>
      <c r="C908" s="28" t="s">
        <v>815</v>
      </c>
      <c r="D908" s="29">
        <v>2024</v>
      </c>
      <c r="E908" s="30">
        <v>37040.480000000003</v>
      </c>
      <c r="F908" s="31"/>
    </row>
    <row r="909" spans="1:6" ht="25.5" x14ac:dyDescent="0.25">
      <c r="A909" s="26" t="s">
        <v>819</v>
      </c>
      <c r="B909" s="27" t="s">
        <v>820</v>
      </c>
      <c r="C909" s="28" t="s">
        <v>818</v>
      </c>
      <c r="D909" s="29">
        <v>2024</v>
      </c>
      <c r="E909" s="30">
        <v>30826.92</v>
      </c>
      <c r="F909" s="31"/>
    </row>
    <row r="910" spans="1:6" x14ac:dyDescent="0.25">
      <c r="A910" s="26" t="s">
        <v>822</v>
      </c>
      <c r="B910" s="27" t="s">
        <v>823</v>
      </c>
      <c r="C910" s="28" t="s">
        <v>821</v>
      </c>
      <c r="D910" s="29">
        <v>2024</v>
      </c>
      <c r="E910" s="30">
        <v>26678.57</v>
      </c>
      <c r="F910" s="31"/>
    </row>
    <row r="911" spans="1:6" ht="25.5" x14ac:dyDescent="0.25">
      <c r="A911" s="26" t="s">
        <v>825</v>
      </c>
      <c r="B911" s="27" t="s">
        <v>826</v>
      </c>
      <c r="C911" s="28" t="s">
        <v>824</v>
      </c>
      <c r="D911" s="29">
        <v>2024</v>
      </c>
      <c r="E911" s="30">
        <v>33106.839999999997</v>
      </c>
      <c r="F911" s="31"/>
    </row>
    <row r="912" spans="1:6" x14ac:dyDescent="0.25">
      <c r="A912" s="26" t="s">
        <v>828</v>
      </c>
      <c r="B912" s="27" t="s">
        <v>829</v>
      </c>
      <c r="C912" s="28" t="s">
        <v>827</v>
      </c>
      <c r="D912" s="29">
        <v>2024</v>
      </c>
      <c r="E912" s="30">
        <v>28074.45</v>
      </c>
      <c r="F912" s="31"/>
    </row>
    <row r="913" spans="1:6" x14ac:dyDescent="0.25">
      <c r="A913" s="26" t="s">
        <v>831</v>
      </c>
      <c r="B913" s="27" t="s">
        <v>832</v>
      </c>
      <c r="C913" s="28" t="s">
        <v>830</v>
      </c>
      <c r="D913" s="29">
        <v>2024</v>
      </c>
      <c r="E913" s="30">
        <v>41354.6</v>
      </c>
      <c r="F913" s="31"/>
    </row>
    <row r="914" spans="1:6" x14ac:dyDescent="0.25">
      <c r="A914" s="26" t="s">
        <v>834</v>
      </c>
      <c r="B914" s="27" t="s">
        <v>835</v>
      </c>
      <c r="C914" s="28" t="s">
        <v>833</v>
      </c>
      <c r="D914" s="29">
        <v>2024</v>
      </c>
      <c r="E914" s="30">
        <v>33031.120000000003</v>
      </c>
      <c r="F914" s="31"/>
    </row>
    <row r="915" spans="1:6" x14ac:dyDescent="0.25">
      <c r="A915" s="26" t="s">
        <v>837</v>
      </c>
      <c r="B915" s="27" t="s">
        <v>838</v>
      </c>
      <c r="C915" s="28" t="s">
        <v>836</v>
      </c>
      <c r="D915" s="29">
        <v>2024</v>
      </c>
      <c r="E915" s="30">
        <v>27499.81</v>
      </c>
      <c r="F915" s="31"/>
    </row>
    <row r="916" spans="1:6" x14ac:dyDescent="0.25">
      <c r="A916" s="26" t="s">
        <v>840</v>
      </c>
      <c r="B916" s="27" t="s">
        <v>841</v>
      </c>
      <c r="C916" s="28" t="s">
        <v>839</v>
      </c>
      <c r="D916" s="29">
        <v>2024</v>
      </c>
      <c r="E916" s="30">
        <v>21264.73</v>
      </c>
      <c r="F916" s="31"/>
    </row>
    <row r="917" spans="1:6" x14ac:dyDescent="0.25">
      <c r="A917" s="26" t="s">
        <v>843</v>
      </c>
      <c r="B917" s="27" t="s">
        <v>844</v>
      </c>
      <c r="C917" s="28" t="s">
        <v>842</v>
      </c>
      <c r="D917" s="29">
        <v>2024</v>
      </c>
      <c r="E917" s="30">
        <v>20853.52</v>
      </c>
      <c r="F917" s="31"/>
    </row>
    <row r="918" spans="1:6" x14ac:dyDescent="0.25">
      <c r="A918" s="26" t="s">
        <v>846</v>
      </c>
      <c r="B918" s="27" t="s">
        <v>847</v>
      </c>
      <c r="C918" s="28" t="s">
        <v>845</v>
      </c>
      <c r="D918" s="29">
        <v>2024</v>
      </c>
      <c r="E918" s="30">
        <v>17912.37</v>
      </c>
      <c r="F918" s="31"/>
    </row>
    <row r="919" spans="1:6" x14ac:dyDescent="0.25">
      <c r="A919" s="26" t="s">
        <v>849</v>
      </c>
      <c r="B919" s="27" t="s">
        <v>850</v>
      </c>
      <c r="C919" s="28" t="s">
        <v>848</v>
      </c>
      <c r="D919" s="29">
        <v>2024</v>
      </c>
      <c r="E919" s="30">
        <v>16660.240000000002</v>
      </c>
      <c r="F919" s="31"/>
    </row>
    <row r="920" spans="1:6" x14ac:dyDescent="0.25">
      <c r="A920" s="26" t="s">
        <v>852</v>
      </c>
      <c r="B920" s="27" t="s">
        <v>853</v>
      </c>
      <c r="C920" s="28" t="s">
        <v>851</v>
      </c>
      <c r="D920" s="29">
        <v>2024</v>
      </c>
      <c r="E920" s="30">
        <v>19491.169999999998</v>
      </c>
      <c r="F920" s="31"/>
    </row>
    <row r="921" spans="1:6" x14ac:dyDescent="0.25">
      <c r="A921" s="26" t="s">
        <v>855</v>
      </c>
      <c r="B921" s="27" t="s">
        <v>856</v>
      </c>
      <c r="C921" s="28" t="s">
        <v>854</v>
      </c>
      <c r="D921" s="29">
        <v>2024</v>
      </c>
      <c r="E921" s="30">
        <v>19953.509999999998</v>
      </c>
      <c r="F921" s="31"/>
    </row>
    <row r="922" spans="1:6" x14ac:dyDescent="0.25">
      <c r="A922" s="26" t="s">
        <v>858</v>
      </c>
      <c r="B922" s="27" t="s">
        <v>859</v>
      </c>
      <c r="C922" s="28" t="s">
        <v>857</v>
      </c>
      <c r="D922" s="29">
        <v>2024</v>
      </c>
      <c r="E922" s="30">
        <v>18065.509999999998</v>
      </c>
      <c r="F922" s="31"/>
    </row>
    <row r="923" spans="1:6" ht="25.5" x14ac:dyDescent="0.25">
      <c r="A923" s="26" t="s">
        <v>861</v>
      </c>
      <c r="B923" s="27" t="s">
        <v>862</v>
      </c>
      <c r="C923" s="28" t="s">
        <v>860</v>
      </c>
      <c r="D923" s="29">
        <v>2024</v>
      </c>
      <c r="E923" s="30">
        <v>31994.92</v>
      </c>
      <c r="F923" s="31"/>
    </row>
    <row r="924" spans="1:6" ht="25.5" x14ac:dyDescent="0.25">
      <c r="A924" s="26" t="s">
        <v>864</v>
      </c>
      <c r="B924" s="27" t="s">
        <v>865</v>
      </c>
      <c r="C924" s="28" t="s">
        <v>863</v>
      </c>
      <c r="D924" s="29">
        <v>2024</v>
      </c>
      <c r="E924" s="30">
        <v>15164.57</v>
      </c>
      <c r="F924" s="31"/>
    </row>
    <row r="925" spans="1:6" x14ac:dyDescent="0.25">
      <c r="A925" s="26" t="s">
        <v>867</v>
      </c>
      <c r="B925" s="27" t="s">
        <v>868</v>
      </c>
      <c r="C925" s="28" t="s">
        <v>866</v>
      </c>
      <c r="D925" s="29">
        <v>2024</v>
      </c>
      <c r="E925" s="30">
        <v>14642.22</v>
      </c>
      <c r="F925" s="31"/>
    </row>
    <row r="926" spans="1:6" x14ac:dyDescent="0.25">
      <c r="A926" s="26" t="s">
        <v>870</v>
      </c>
      <c r="B926" s="27" t="s">
        <v>871</v>
      </c>
      <c r="C926" s="28" t="s">
        <v>869</v>
      </c>
      <c r="D926" s="29">
        <v>2024</v>
      </c>
      <c r="E926" s="30">
        <v>10207.02</v>
      </c>
      <c r="F926" s="31"/>
    </row>
    <row r="927" spans="1:6" ht="25.5" x14ac:dyDescent="0.25">
      <c r="A927" s="26" t="s">
        <v>873</v>
      </c>
      <c r="B927" s="27" t="s">
        <v>874</v>
      </c>
      <c r="C927" s="28" t="s">
        <v>872</v>
      </c>
      <c r="D927" s="29">
        <v>2024</v>
      </c>
      <c r="E927" s="30">
        <v>24427.15</v>
      </c>
      <c r="F927" s="31"/>
    </row>
    <row r="928" spans="1:6" x14ac:dyDescent="0.25">
      <c r="A928" s="26" t="s">
        <v>876</v>
      </c>
      <c r="B928" s="27" t="s">
        <v>877</v>
      </c>
      <c r="C928" s="28" t="s">
        <v>875</v>
      </c>
      <c r="D928" s="29">
        <v>2024</v>
      </c>
      <c r="E928" s="30">
        <v>23064.02</v>
      </c>
      <c r="F928" s="31"/>
    </row>
    <row r="929" spans="1:6" ht="25.5" x14ac:dyDescent="0.25">
      <c r="A929" s="26" t="s">
        <v>879</v>
      </c>
      <c r="B929" s="27" t="s">
        <v>880</v>
      </c>
      <c r="C929" s="28" t="s">
        <v>878</v>
      </c>
      <c r="D929" s="29">
        <v>2024</v>
      </c>
      <c r="E929" s="30">
        <v>22973.279999999999</v>
      </c>
      <c r="F929" s="31"/>
    </row>
    <row r="930" spans="1:6" x14ac:dyDescent="0.25">
      <c r="A930" s="26" t="s">
        <v>882</v>
      </c>
      <c r="B930" s="27" t="s">
        <v>883</v>
      </c>
      <c r="C930" s="28" t="s">
        <v>881</v>
      </c>
      <c r="D930" s="29">
        <v>2024</v>
      </c>
      <c r="E930" s="30">
        <v>12318.77</v>
      </c>
      <c r="F930" s="31"/>
    </row>
    <row r="931" spans="1:6" ht="25.5" x14ac:dyDescent="0.25">
      <c r="A931" s="26" t="s">
        <v>885</v>
      </c>
      <c r="B931" s="27" t="s">
        <v>886</v>
      </c>
      <c r="C931" s="28" t="s">
        <v>884</v>
      </c>
      <c r="D931" s="29">
        <v>2024</v>
      </c>
      <c r="E931" s="30">
        <v>13974.62</v>
      </c>
      <c r="F931" s="31"/>
    </row>
    <row r="932" spans="1:6" x14ac:dyDescent="0.25">
      <c r="A932" s="26" t="s">
        <v>888</v>
      </c>
      <c r="B932" s="27" t="s">
        <v>889</v>
      </c>
      <c r="C932" s="28" t="s">
        <v>887</v>
      </c>
      <c r="D932" s="29">
        <v>2024</v>
      </c>
      <c r="E932" s="30">
        <v>10748.93</v>
      </c>
      <c r="F932" s="31"/>
    </row>
    <row r="933" spans="1:6" x14ac:dyDescent="0.25">
      <c r="A933" s="26" t="s">
        <v>891</v>
      </c>
      <c r="B933" s="27" t="s">
        <v>892</v>
      </c>
      <c r="C933" s="28" t="s">
        <v>890</v>
      </c>
      <c r="D933" s="29">
        <v>2024</v>
      </c>
      <c r="E933" s="30">
        <v>28909.040000000001</v>
      </c>
      <c r="F933" s="31"/>
    </row>
    <row r="934" spans="1:6" x14ac:dyDescent="0.25">
      <c r="A934" s="26" t="s">
        <v>894</v>
      </c>
      <c r="B934" s="27" t="s">
        <v>895</v>
      </c>
      <c r="C934" s="28" t="s">
        <v>893</v>
      </c>
      <c r="D934" s="29">
        <v>2024</v>
      </c>
      <c r="E934" s="30">
        <v>20432.23</v>
      </c>
      <c r="F934" s="31"/>
    </row>
    <row r="935" spans="1:6" x14ac:dyDescent="0.25">
      <c r="A935" s="26" t="s">
        <v>897</v>
      </c>
      <c r="B935" s="27" t="s">
        <v>898</v>
      </c>
      <c r="C935" s="28" t="s">
        <v>896</v>
      </c>
      <c r="D935" s="29">
        <v>2024</v>
      </c>
      <c r="E935" s="30">
        <v>8694.8799999999992</v>
      </c>
      <c r="F935" s="31"/>
    </row>
    <row r="936" spans="1:6" x14ac:dyDescent="0.25">
      <c r="A936" s="26" t="s">
        <v>900</v>
      </c>
      <c r="B936" s="27" t="s">
        <v>901</v>
      </c>
      <c r="C936" s="28" t="s">
        <v>899</v>
      </c>
      <c r="D936" s="29">
        <v>2024</v>
      </c>
      <c r="E936" s="30">
        <v>5377.44</v>
      </c>
      <c r="F936" s="31"/>
    </row>
    <row r="937" spans="1:6" x14ac:dyDescent="0.25">
      <c r="A937" s="26" t="s">
        <v>903</v>
      </c>
      <c r="B937" s="27" t="s">
        <v>904</v>
      </c>
      <c r="C937" s="28" t="s">
        <v>902</v>
      </c>
      <c r="D937" s="29">
        <v>2024</v>
      </c>
      <c r="E937" s="30">
        <v>8990.4500000000007</v>
      </c>
      <c r="F937" s="31"/>
    </row>
    <row r="938" spans="1:6" x14ac:dyDescent="0.25">
      <c r="A938" s="26" t="s">
        <v>906</v>
      </c>
      <c r="B938" s="27" t="s">
        <v>907</v>
      </c>
      <c r="C938" s="28" t="s">
        <v>905</v>
      </c>
      <c r="D938" s="29">
        <v>2024</v>
      </c>
      <c r="E938" s="30">
        <v>6025.51</v>
      </c>
      <c r="F938" s="31"/>
    </row>
    <row r="939" spans="1:6" x14ac:dyDescent="0.25">
      <c r="A939" s="26" t="s">
        <v>909</v>
      </c>
      <c r="B939" s="27" t="s">
        <v>910</v>
      </c>
      <c r="C939" s="28" t="s">
        <v>908</v>
      </c>
      <c r="D939" s="29">
        <v>2024</v>
      </c>
      <c r="E939" s="30">
        <v>8403.94</v>
      </c>
      <c r="F939" s="31"/>
    </row>
    <row r="940" spans="1:6" x14ac:dyDescent="0.25">
      <c r="A940" s="26" t="s">
        <v>912</v>
      </c>
      <c r="B940" s="27" t="s">
        <v>913</v>
      </c>
      <c r="C940" s="28" t="s">
        <v>911</v>
      </c>
      <c r="D940" s="29">
        <v>2024</v>
      </c>
      <c r="E940" s="30">
        <v>4105.3100000000004</v>
      </c>
      <c r="F940" s="31"/>
    </row>
    <row r="941" spans="1:6" x14ac:dyDescent="0.25">
      <c r="A941" s="26" t="s">
        <v>915</v>
      </c>
      <c r="B941" s="27" t="s">
        <v>916</v>
      </c>
      <c r="C941" s="28" t="s">
        <v>914</v>
      </c>
      <c r="D941" s="29">
        <v>2024</v>
      </c>
      <c r="E941" s="30">
        <v>6948.57</v>
      </c>
      <c r="F941" s="31"/>
    </row>
    <row r="942" spans="1:6" x14ac:dyDescent="0.25">
      <c r="A942" s="26" t="s">
        <v>918</v>
      </c>
      <c r="B942" s="27" t="s">
        <v>919</v>
      </c>
      <c r="C942" s="28" t="s">
        <v>917</v>
      </c>
      <c r="D942" s="29">
        <v>2024</v>
      </c>
      <c r="E942" s="30">
        <v>4355.63</v>
      </c>
      <c r="F942" s="31"/>
    </row>
    <row r="943" spans="1:6" x14ac:dyDescent="0.25">
      <c r="A943" s="26" t="s">
        <v>921</v>
      </c>
      <c r="B943" s="27" t="s">
        <v>922</v>
      </c>
      <c r="C943" s="28" t="s">
        <v>920</v>
      </c>
      <c r="D943" s="29">
        <v>2024</v>
      </c>
      <c r="E943" s="30">
        <v>12575.8</v>
      </c>
      <c r="F943" s="31"/>
    </row>
    <row r="944" spans="1:6" x14ac:dyDescent="0.25">
      <c r="A944" s="26" t="s">
        <v>924</v>
      </c>
      <c r="B944" s="27" t="s">
        <v>925</v>
      </c>
      <c r="C944" s="28" t="s">
        <v>923</v>
      </c>
      <c r="D944" s="29">
        <v>2024</v>
      </c>
      <c r="E944" s="30">
        <v>13851.81</v>
      </c>
      <c r="F944" s="31"/>
    </row>
    <row r="945" spans="1:6" x14ac:dyDescent="0.25">
      <c r="A945" s="26" t="s">
        <v>927</v>
      </c>
      <c r="B945" s="27" t="s">
        <v>928</v>
      </c>
      <c r="C945" s="28" t="s">
        <v>926</v>
      </c>
      <c r="D945" s="29">
        <v>2024</v>
      </c>
      <c r="E945" s="30">
        <v>11680.84</v>
      </c>
      <c r="F945" s="31"/>
    </row>
    <row r="946" spans="1:6" x14ac:dyDescent="0.25">
      <c r="A946" s="26" t="s">
        <v>930</v>
      </c>
      <c r="B946" s="27" t="s">
        <v>931</v>
      </c>
      <c r="C946" s="28" t="s">
        <v>929</v>
      </c>
      <c r="D946" s="29">
        <v>2024</v>
      </c>
      <c r="E946" s="30">
        <v>17213.14</v>
      </c>
      <c r="F946" s="31"/>
    </row>
    <row r="947" spans="1:6" ht="25.5" x14ac:dyDescent="0.25">
      <c r="A947" s="26" t="s">
        <v>933</v>
      </c>
      <c r="B947" s="27" t="s">
        <v>934</v>
      </c>
      <c r="C947" s="28" t="s">
        <v>932</v>
      </c>
      <c r="D947" s="29">
        <v>2024</v>
      </c>
      <c r="E947" s="30">
        <v>13826.11</v>
      </c>
      <c r="F947" s="31"/>
    </row>
    <row r="948" spans="1:6" x14ac:dyDescent="0.25">
      <c r="A948" s="26" t="s">
        <v>936</v>
      </c>
      <c r="B948" s="27" t="s">
        <v>937</v>
      </c>
      <c r="C948" s="28" t="s">
        <v>935</v>
      </c>
      <c r="D948" s="29">
        <v>2024</v>
      </c>
      <c r="E948" s="30">
        <v>11438.19</v>
      </c>
      <c r="F948" s="31"/>
    </row>
    <row r="949" spans="1:6" ht="25.5" x14ac:dyDescent="0.25">
      <c r="A949" s="26" t="s">
        <v>939</v>
      </c>
      <c r="B949" s="27" t="s">
        <v>940</v>
      </c>
      <c r="C949" s="28" t="s">
        <v>938</v>
      </c>
      <c r="D949" s="29">
        <v>2024</v>
      </c>
      <c r="E949" s="30">
        <v>14715.22</v>
      </c>
      <c r="F949" s="31"/>
    </row>
    <row r="950" spans="1:6" x14ac:dyDescent="0.25">
      <c r="A950" s="26" t="s">
        <v>942</v>
      </c>
      <c r="B950" s="27" t="s">
        <v>943</v>
      </c>
      <c r="C950" s="28" t="s">
        <v>941</v>
      </c>
      <c r="D950" s="29">
        <v>2024</v>
      </c>
      <c r="E950" s="30">
        <v>8194.82</v>
      </c>
      <c r="F950" s="31"/>
    </row>
    <row r="951" spans="1:6" ht="25.5" x14ac:dyDescent="0.25">
      <c r="A951" s="26" t="s">
        <v>945</v>
      </c>
      <c r="B951" s="27" t="s">
        <v>946</v>
      </c>
      <c r="C951" s="28" t="s">
        <v>944</v>
      </c>
      <c r="D951" s="29">
        <v>2024</v>
      </c>
      <c r="E951" s="30">
        <v>10129.09</v>
      </c>
      <c r="F951" s="31"/>
    </row>
    <row r="952" spans="1:6" x14ac:dyDescent="0.25">
      <c r="A952" s="26" t="s">
        <v>948</v>
      </c>
      <c r="B952" s="27" t="s">
        <v>949</v>
      </c>
      <c r="C952" s="28" t="s">
        <v>947</v>
      </c>
      <c r="D952" s="29">
        <v>2024</v>
      </c>
      <c r="E952" s="30">
        <v>8264.51</v>
      </c>
      <c r="F952" s="31"/>
    </row>
    <row r="953" spans="1:6" ht="25.5" x14ac:dyDescent="0.25">
      <c r="A953" s="26" t="s">
        <v>951</v>
      </c>
      <c r="B953" s="27" t="s">
        <v>952</v>
      </c>
      <c r="C953" s="28" t="s">
        <v>950</v>
      </c>
      <c r="D953" s="29">
        <v>2024</v>
      </c>
      <c r="E953" s="30">
        <v>9199.33</v>
      </c>
      <c r="F953" s="31"/>
    </row>
    <row r="954" spans="1:6" x14ac:dyDescent="0.25">
      <c r="A954" s="26" t="s">
        <v>954</v>
      </c>
      <c r="B954" s="27" t="s">
        <v>955</v>
      </c>
      <c r="C954" s="28" t="s">
        <v>953</v>
      </c>
      <c r="D954" s="29">
        <v>2024</v>
      </c>
      <c r="E954" s="30">
        <v>6987.25</v>
      </c>
      <c r="F954" s="31"/>
    </row>
    <row r="955" spans="1:6" ht="25.5" x14ac:dyDescent="0.25">
      <c r="A955" s="26" t="s">
        <v>957</v>
      </c>
      <c r="B955" s="27" t="s">
        <v>958</v>
      </c>
      <c r="C955" s="28" t="s">
        <v>956</v>
      </c>
      <c r="D955" s="29">
        <v>2024</v>
      </c>
      <c r="E955" s="30">
        <v>23590.11</v>
      </c>
      <c r="F955" s="31"/>
    </row>
    <row r="956" spans="1:6" ht="25.5" x14ac:dyDescent="0.25">
      <c r="A956" s="26" t="s">
        <v>960</v>
      </c>
      <c r="B956" s="27" t="s">
        <v>961</v>
      </c>
      <c r="C956" s="28" t="s">
        <v>959</v>
      </c>
      <c r="D956" s="29">
        <v>2024</v>
      </c>
      <c r="E956" s="30">
        <v>22788.04</v>
      </c>
      <c r="F956" s="31"/>
    </row>
    <row r="957" spans="1:6" ht="25.5" x14ac:dyDescent="0.25">
      <c r="A957" s="26" t="s">
        <v>963</v>
      </c>
      <c r="B957" s="27" t="s">
        <v>964</v>
      </c>
      <c r="C957" s="28" t="s">
        <v>962</v>
      </c>
      <c r="D957" s="29">
        <v>2024</v>
      </c>
      <c r="E957" s="30">
        <v>19583.34</v>
      </c>
      <c r="F957" s="31"/>
    </row>
    <row r="958" spans="1:6" ht="25.5" x14ac:dyDescent="0.25">
      <c r="A958" s="26" t="s">
        <v>966</v>
      </c>
      <c r="B958" s="27" t="s">
        <v>967</v>
      </c>
      <c r="C958" s="28" t="s">
        <v>965</v>
      </c>
      <c r="D958" s="29">
        <v>2024</v>
      </c>
      <c r="E958" s="30">
        <v>17782.419999999998</v>
      </c>
      <c r="F958" s="31"/>
    </row>
    <row r="959" spans="1:6" x14ac:dyDescent="0.25">
      <c r="A959" s="26" t="s">
        <v>969</v>
      </c>
      <c r="B959" s="27" t="s">
        <v>970</v>
      </c>
      <c r="C959" s="28" t="s">
        <v>968</v>
      </c>
      <c r="D959" s="29">
        <v>2024</v>
      </c>
      <c r="E959" s="30">
        <v>7393.32</v>
      </c>
      <c r="F959" s="31"/>
    </row>
    <row r="960" spans="1:6" x14ac:dyDescent="0.25">
      <c r="A960" s="26" t="s">
        <v>972</v>
      </c>
      <c r="B960" s="27" t="s">
        <v>973</v>
      </c>
      <c r="C960" s="28" t="s">
        <v>971</v>
      </c>
      <c r="D960" s="29">
        <v>2024</v>
      </c>
      <c r="E960" s="30">
        <v>3145.6</v>
      </c>
      <c r="F960" s="31"/>
    </row>
    <row r="961" spans="1:6" x14ac:dyDescent="0.25">
      <c r="A961" s="26" t="s">
        <v>975</v>
      </c>
      <c r="B961" s="27" t="s">
        <v>976</v>
      </c>
      <c r="C961" s="28" t="s">
        <v>974</v>
      </c>
      <c r="D961" s="29">
        <v>2024</v>
      </c>
      <c r="E961" s="30">
        <v>11281.08</v>
      </c>
      <c r="F961" s="31"/>
    </row>
    <row r="962" spans="1:6" x14ac:dyDescent="0.25">
      <c r="A962" s="26" t="s">
        <v>978</v>
      </c>
      <c r="B962" s="27" t="s">
        <v>979</v>
      </c>
      <c r="C962" s="28" t="s">
        <v>977</v>
      </c>
      <c r="D962" s="29">
        <v>2024</v>
      </c>
      <c r="E962" s="30">
        <v>29344.13</v>
      </c>
      <c r="F962" s="31"/>
    </row>
    <row r="963" spans="1:6" ht="25.5" x14ac:dyDescent="0.25">
      <c r="A963" s="26" t="s">
        <v>981</v>
      </c>
      <c r="B963" s="27" t="s">
        <v>982</v>
      </c>
      <c r="C963" s="28" t="s">
        <v>980</v>
      </c>
      <c r="D963" s="29">
        <v>2024</v>
      </c>
      <c r="E963" s="30">
        <v>574.77</v>
      </c>
      <c r="F963" s="31"/>
    </row>
    <row r="964" spans="1:6" x14ac:dyDescent="0.25">
      <c r="A964" s="26" t="s">
        <v>984</v>
      </c>
      <c r="B964" s="27" t="s">
        <v>985</v>
      </c>
      <c r="C964" s="28" t="s">
        <v>983</v>
      </c>
      <c r="D964" s="29">
        <v>2024</v>
      </c>
      <c r="E964" s="30">
        <v>404.15</v>
      </c>
      <c r="F964" s="31"/>
    </row>
    <row r="965" spans="1:6" ht="25.5" x14ac:dyDescent="0.25">
      <c r="A965" s="26" t="s">
        <v>987</v>
      </c>
      <c r="B965" s="27" t="s">
        <v>988</v>
      </c>
      <c r="C965" s="28" t="s">
        <v>986</v>
      </c>
      <c r="D965" s="29">
        <v>2024</v>
      </c>
      <c r="E965" s="30">
        <v>3222.55</v>
      </c>
      <c r="F965" s="31"/>
    </row>
    <row r="966" spans="1:6" x14ac:dyDescent="0.25">
      <c r="A966" s="26" t="s">
        <v>990</v>
      </c>
      <c r="B966" s="27" t="s">
        <v>991</v>
      </c>
      <c r="C966" s="28" t="s">
        <v>989</v>
      </c>
      <c r="D966" s="29">
        <v>2024</v>
      </c>
      <c r="E966" s="30">
        <v>30746.36</v>
      </c>
      <c r="F966" s="31"/>
    </row>
    <row r="967" spans="1:6" x14ac:dyDescent="0.25">
      <c r="A967" s="26" t="s">
        <v>993</v>
      </c>
      <c r="B967" s="27" t="s">
        <v>994</v>
      </c>
      <c r="C967" s="28" t="s">
        <v>992</v>
      </c>
      <c r="D967" s="29">
        <v>2024</v>
      </c>
      <c r="E967" s="30">
        <v>50967.29</v>
      </c>
      <c r="F967" s="31"/>
    </row>
    <row r="968" spans="1:6" x14ac:dyDescent="0.25">
      <c r="A968" s="26" t="s">
        <v>996</v>
      </c>
      <c r="B968" s="27" t="s">
        <v>997</v>
      </c>
      <c r="C968" s="28" t="s">
        <v>995</v>
      </c>
      <c r="D968" s="29">
        <v>2024</v>
      </c>
      <c r="E968" s="30">
        <v>3380.42</v>
      </c>
      <c r="F968" s="31"/>
    </row>
    <row r="969" spans="1:6" x14ac:dyDescent="0.25">
      <c r="A969" s="26" t="s">
        <v>999</v>
      </c>
      <c r="B969" s="27" t="s">
        <v>1000</v>
      </c>
      <c r="C969" s="28" t="s">
        <v>998</v>
      </c>
      <c r="D969" s="29">
        <v>2024</v>
      </c>
      <c r="E969" s="30">
        <v>17558.55</v>
      </c>
      <c r="F969" s="31"/>
    </row>
    <row r="970" spans="1:6" x14ac:dyDescent="0.25">
      <c r="A970" s="26" t="s">
        <v>1002</v>
      </c>
      <c r="B970" s="27" t="s">
        <v>1003</v>
      </c>
      <c r="C970" s="28" t="s">
        <v>1001</v>
      </c>
      <c r="D970" s="29">
        <v>2024</v>
      </c>
      <c r="E970" s="30">
        <v>37350.730000000003</v>
      </c>
      <c r="F970" s="31"/>
    </row>
    <row r="971" spans="1:6" x14ac:dyDescent="0.25">
      <c r="A971" s="26" t="s">
        <v>1005</v>
      </c>
      <c r="B971" s="27" t="s">
        <v>1006</v>
      </c>
      <c r="C971" s="28" t="s">
        <v>1004</v>
      </c>
      <c r="D971" s="29">
        <v>2024</v>
      </c>
      <c r="E971" s="30">
        <v>45711.19</v>
      </c>
      <c r="F971" s="31"/>
    </row>
    <row r="972" spans="1:6" x14ac:dyDescent="0.25">
      <c r="A972" s="26" t="s">
        <v>1008</v>
      </c>
      <c r="B972" s="27" t="s">
        <v>1009</v>
      </c>
      <c r="C972" s="28" t="s">
        <v>1007</v>
      </c>
      <c r="D972" s="29">
        <v>2024</v>
      </c>
      <c r="E972" s="30">
        <v>87147.58</v>
      </c>
      <c r="F972" s="31"/>
    </row>
    <row r="973" spans="1:6" x14ac:dyDescent="0.25">
      <c r="A973" s="26" t="s">
        <v>1011</v>
      </c>
      <c r="B973" s="27" t="s">
        <v>1012</v>
      </c>
      <c r="C973" s="28" t="s">
        <v>1010</v>
      </c>
      <c r="D973" s="29">
        <v>2024</v>
      </c>
      <c r="E973" s="30">
        <v>3004.02</v>
      </c>
      <c r="F973" s="31"/>
    </row>
    <row r="974" spans="1:6" x14ac:dyDescent="0.25">
      <c r="A974" s="26" t="s">
        <v>1014</v>
      </c>
      <c r="B974" s="27" t="s">
        <v>1015</v>
      </c>
      <c r="C974" s="28" t="s">
        <v>1013</v>
      </c>
      <c r="D974" s="29">
        <v>2024</v>
      </c>
      <c r="E974" s="30">
        <v>2190.6799999999998</v>
      </c>
      <c r="F974" s="31"/>
    </row>
    <row r="975" spans="1:6" x14ac:dyDescent="0.25">
      <c r="A975" s="26" t="s">
        <v>1017</v>
      </c>
      <c r="B975" s="27" t="s">
        <v>1018</v>
      </c>
      <c r="C975" s="28" t="s">
        <v>1016</v>
      </c>
      <c r="D975" s="29">
        <v>2024</v>
      </c>
      <c r="E975" s="30">
        <v>11847.88</v>
      </c>
      <c r="F975" s="31"/>
    </row>
    <row r="976" spans="1:6" x14ac:dyDescent="0.25">
      <c r="A976" s="26" t="s">
        <v>1020</v>
      </c>
      <c r="B976" s="27" t="s">
        <v>1021</v>
      </c>
      <c r="C976" s="28" t="s">
        <v>1019</v>
      </c>
      <c r="D976" s="29">
        <v>2024</v>
      </c>
      <c r="E976" s="30">
        <v>29332.13</v>
      </c>
      <c r="F976" s="31"/>
    </row>
    <row r="977" spans="1:6" x14ac:dyDescent="0.25">
      <c r="A977" s="26" t="s">
        <v>1023</v>
      </c>
      <c r="B977" s="27" t="s">
        <v>1024</v>
      </c>
      <c r="C977" s="28" t="s">
        <v>1022</v>
      </c>
      <c r="D977" s="29">
        <v>2024</v>
      </c>
      <c r="E977" s="30">
        <v>43859.73</v>
      </c>
      <c r="F977" s="31"/>
    </row>
    <row r="978" spans="1:6" x14ac:dyDescent="0.25">
      <c r="A978" s="26" t="s">
        <v>1026</v>
      </c>
      <c r="B978" s="27" t="s">
        <v>1027</v>
      </c>
      <c r="C978" s="28" t="s">
        <v>1025</v>
      </c>
      <c r="D978" s="29">
        <v>2024</v>
      </c>
      <c r="E978" s="30">
        <v>66702.039999999994</v>
      </c>
      <c r="F978" s="31"/>
    </row>
    <row r="979" spans="1:6" x14ac:dyDescent="0.25">
      <c r="A979" s="26" t="s">
        <v>1029</v>
      </c>
      <c r="B979" s="27" t="s">
        <v>1030</v>
      </c>
      <c r="C979" s="28" t="s">
        <v>1028</v>
      </c>
      <c r="D979" s="29">
        <v>2024</v>
      </c>
      <c r="E979" s="30">
        <v>4417.3900000000003</v>
      </c>
      <c r="F979" s="31"/>
    </row>
    <row r="980" spans="1:6" ht="25.5" x14ac:dyDescent="0.25">
      <c r="A980" s="26" t="s">
        <v>1032</v>
      </c>
      <c r="B980" s="27" t="s">
        <v>1033</v>
      </c>
      <c r="C980" s="28" t="s">
        <v>1031</v>
      </c>
      <c r="D980" s="29">
        <v>2024</v>
      </c>
      <c r="E980" s="30">
        <v>13508.42</v>
      </c>
      <c r="F980" s="31"/>
    </row>
    <row r="981" spans="1:6" ht="25.5" x14ac:dyDescent="0.25">
      <c r="A981" s="26" t="s">
        <v>1035</v>
      </c>
      <c r="B981" s="27" t="s">
        <v>1036</v>
      </c>
      <c r="C981" s="28" t="s">
        <v>1034</v>
      </c>
      <c r="D981" s="29">
        <v>2024</v>
      </c>
      <c r="E981" s="30">
        <v>26887.89</v>
      </c>
      <c r="F981" s="31"/>
    </row>
    <row r="982" spans="1:6" ht="25.5" x14ac:dyDescent="0.25">
      <c r="A982" s="26" t="s">
        <v>1038</v>
      </c>
      <c r="B982" s="27" t="s">
        <v>1039</v>
      </c>
      <c r="C982" s="28" t="s">
        <v>1037</v>
      </c>
      <c r="D982" s="29">
        <v>2024</v>
      </c>
      <c r="E982" s="30">
        <v>242.92</v>
      </c>
      <c r="F982" s="31"/>
    </row>
    <row r="983" spans="1:6" ht="25.5" x14ac:dyDescent="0.25">
      <c r="A983" s="26" t="s">
        <v>1041</v>
      </c>
      <c r="B983" s="27" t="s">
        <v>1042</v>
      </c>
      <c r="C983" s="28" t="s">
        <v>1040</v>
      </c>
      <c r="D983" s="29">
        <v>2024</v>
      </c>
      <c r="E983" s="30">
        <v>87235.57</v>
      </c>
      <c r="F983" s="31"/>
    </row>
    <row r="984" spans="1:6" ht="25.5" x14ac:dyDescent="0.25">
      <c r="A984" s="26" t="s">
        <v>1044</v>
      </c>
      <c r="B984" s="27" t="s">
        <v>1045</v>
      </c>
      <c r="C984" s="28" t="s">
        <v>1043</v>
      </c>
      <c r="D984" s="29">
        <v>2024</v>
      </c>
      <c r="E984" s="30">
        <v>57478.43</v>
      </c>
      <c r="F984" s="31"/>
    </row>
    <row r="985" spans="1:6" ht="25.5" x14ac:dyDescent="0.25">
      <c r="A985" s="26" t="s">
        <v>1047</v>
      </c>
      <c r="B985" s="27" t="s">
        <v>1048</v>
      </c>
      <c r="C985" s="28" t="s">
        <v>1046</v>
      </c>
      <c r="D985" s="29">
        <v>2024</v>
      </c>
      <c r="E985" s="30">
        <v>35373.879999999997</v>
      </c>
      <c r="F985" s="31"/>
    </row>
    <row r="986" spans="1:6" ht="25.5" x14ac:dyDescent="0.25">
      <c r="A986" s="26" t="s">
        <v>1050</v>
      </c>
      <c r="B986" s="27" t="s">
        <v>1051</v>
      </c>
      <c r="C986" s="28" t="s">
        <v>1049</v>
      </c>
      <c r="D986" s="29">
        <v>2024</v>
      </c>
      <c r="E986" s="30">
        <v>21623.040000000001</v>
      </c>
      <c r="F986" s="31"/>
    </row>
    <row r="987" spans="1:6" ht="25.5" x14ac:dyDescent="0.25">
      <c r="A987" s="26" t="s">
        <v>1053</v>
      </c>
      <c r="B987" s="27" t="s">
        <v>1054</v>
      </c>
      <c r="C987" s="28" t="s">
        <v>1052</v>
      </c>
      <c r="D987" s="29">
        <v>2024</v>
      </c>
      <c r="E987" s="30">
        <v>13017.28</v>
      </c>
      <c r="F987" s="31"/>
    </row>
    <row r="988" spans="1:6" ht="25.5" x14ac:dyDescent="0.25">
      <c r="A988" s="26" t="s">
        <v>1056</v>
      </c>
      <c r="B988" s="27" t="s">
        <v>1057</v>
      </c>
      <c r="C988" s="28" t="s">
        <v>1055</v>
      </c>
      <c r="D988" s="29">
        <v>2024</v>
      </c>
      <c r="E988" s="30">
        <v>26126.45</v>
      </c>
      <c r="F988" s="31"/>
    </row>
    <row r="989" spans="1:6" ht="25.5" x14ac:dyDescent="0.25">
      <c r="A989" s="26" t="s">
        <v>1059</v>
      </c>
      <c r="B989" s="27" t="s">
        <v>1060</v>
      </c>
      <c r="C989" s="28" t="s">
        <v>1058</v>
      </c>
      <c r="D989" s="29">
        <v>2024</v>
      </c>
      <c r="E989" s="30">
        <v>11407.03</v>
      </c>
      <c r="F989" s="31"/>
    </row>
    <row r="990" spans="1:6" ht="25.5" x14ac:dyDescent="0.25">
      <c r="A990" s="26" t="s">
        <v>1062</v>
      </c>
      <c r="B990" s="27" t="s">
        <v>1063</v>
      </c>
      <c r="C990" s="28" t="s">
        <v>1061</v>
      </c>
      <c r="D990" s="29">
        <v>2024</v>
      </c>
      <c r="E990" s="30">
        <v>3719.16</v>
      </c>
      <c r="F990" s="31"/>
    </row>
    <row r="991" spans="1:6" ht="25.5" x14ac:dyDescent="0.25">
      <c r="A991" s="26" t="s">
        <v>1065</v>
      </c>
      <c r="B991" s="27" t="s">
        <v>1066</v>
      </c>
      <c r="C991" s="28" t="s">
        <v>1064</v>
      </c>
      <c r="D991" s="29">
        <v>2024</v>
      </c>
      <c r="E991" s="30">
        <v>141796.17000000001</v>
      </c>
      <c r="F991" s="31"/>
    </row>
    <row r="992" spans="1:6" ht="25.5" x14ac:dyDescent="0.25">
      <c r="A992" s="26" t="s">
        <v>1068</v>
      </c>
      <c r="B992" s="27" t="s">
        <v>1069</v>
      </c>
      <c r="C992" s="28" t="s">
        <v>1067</v>
      </c>
      <c r="D992" s="29">
        <v>2024</v>
      </c>
      <c r="E992" s="30">
        <v>85304.06</v>
      </c>
      <c r="F992" s="31"/>
    </row>
    <row r="993" spans="1:6" ht="25.5" x14ac:dyDescent="0.25">
      <c r="A993" s="26" t="s">
        <v>1071</v>
      </c>
      <c r="B993" s="27" t="s">
        <v>1072</v>
      </c>
      <c r="C993" s="28" t="s">
        <v>1070</v>
      </c>
      <c r="D993" s="29">
        <v>2024</v>
      </c>
      <c r="E993" s="30">
        <v>55289.53</v>
      </c>
      <c r="F993" s="31"/>
    </row>
    <row r="994" spans="1:6" ht="25.5" x14ac:dyDescent="0.25">
      <c r="A994" s="26" t="s">
        <v>1074</v>
      </c>
      <c r="B994" s="27" t="s">
        <v>1075</v>
      </c>
      <c r="C994" s="28" t="s">
        <v>1073</v>
      </c>
      <c r="D994" s="29">
        <v>2024</v>
      </c>
      <c r="E994" s="30">
        <v>34235.339999999997</v>
      </c>
      <c r="F994" s="31"/>
    </row>
    <row r="995" spans="1:6" ht="25.5" x14ac:dyDescent="0.25">
      <c r="A995" s="26" t="s">
        <v>1077</v>
      </c>
      <c r="B995" s="27" t="s">
        <v>1078</v>
      </c>
      <c r="C995" s="28" t="s">
        <v>1076</v>
      </c>
      <c r="D995" s="29">
        <v>2024</v>
      </c>
      <c r="E995" s="30">
        <v>15816.33</v>
      </c>
      <c r="F995" s="31"/>
    </row>
    <row r="996" spans="1:6" x14ac:dyDescent="0.25">
      <c r="A996" s="26" t="s">
        <v>1080</v>
      </c>
      <c r="B996" s="27" t="s">
        <v>1081</v>
      </c>
      <c r="C996" s="28" t="s">
        <v>1079</v>
      </c>
      <c r="D996" s="29">
        <v>2024</v>
      </c>
      <c r="E996" s="30">
        <v>70970.880000000005</v>
      </c>
      <c r="F996" s="31"/>
    </row>
    <row r="997" spans="1:6" ht="25.5" x14ac:dyDescent="0.25">
      <c r="A997" s="26" t="s">
        <v>1083</v>
      </c>
      <c r="B997" s="27" t="s">
        <v>1084</v>
      </c>
      <c r="C997" s="28" t="s">
        <v>1082</v>
      </c>
      <c r="D997" s="29">
        <v>2024</v>
      </c>
      <c r="E997" s="30">
        <v>15794.65</v>
      </c>
      <c r="F997" s="31"/>
    </row>
    <row r="998" spans="1:6" x14ac:dyDescent="0.25">
      <c r="A998" s="26" t="s">
        <v>1086</v>
      </c>
      <c r="B998" s="27" t="s">
        <v>1087</v>
      </c>
      <c r="C998" s="28" t="s">
        <v>1085</v>
      </c>
      <c r="D998" s="29">
        <v>2024</v>
      </c>
      <c r="E998" s="30">
        <v>4445.1099999999997</v>
      </c>
      <c r="F998" s="31"/>
    </row>
    <row r="999" spans="1:6" ht="25.5" x14ac:dyDescent="0.25">
      <c r="A999" s="26" t="s">
        <v>1089</v>
      </c>
      <c r="B999" s="27" t="s">
        <v>1090</v>
      </c>
      <c r="C999" s="28" t="s">
        <v>1088</v>
      </c>
      <c r="D999" s="29">
        <v>2024</v>
      </c>
      <c r="E999" s="30">
        <v>114553.62</v>
      </c>
      <c r="F999" s="31"/>
    </row>
    <row r="1000" spans="1:6" ht="25.5" x14ac:dyDescent="0.25">
      <c r="A1000" s="26" t="s">
        <v>1092</v>
      </c>
      <c r="B1000" s="27" t="s">
        <v>1093</v>
      </c>
      <c r="C1000" s="28" t="s">
        <v>1091</v>
      </c>
      <c r="D1000" s="29">
        <v>2024</v>
      </c>
      <c r="E1000" s="30">
        <v>74304.25</v>
      </c>
      <c r="F1000" s="31"/>
    </row>
    <row r="1001" spans="1:6" ht="25.5" x14ac:dyDescent="0.25">
      <c r="A1001" s="26" t="s">
        <v>1095</v>
      </c>
      <c r="B1001" s="27" t="s">
        <v>1096</v>
      </c>
      <c r="C1001" s="28" t="s">
        <v>1094</v>
      </c>
      <c r="D1001" s="29">
        <v>2024</v>
      </c>
      <c r="E1001" s="30">
        <v>39544.54</v>
      </c>
      <c r="F1001" s="31"/>
    </row>
    <row r="1002" spans="1:6" ht="25.5" x14ac:dyDescent="0.25">
      <c r="A1002" s="26" t="s">
        <v>1098</v>
      </c>
      <c r="B1002" s="27" t="s">
        <v>1099</v>
      </c>
      <c r="C1002" s="28" t="s">
        <v>1097</v>
      </c>
      <c r="D1002" s="29">
        <v>2024</v>
      </c>
      <c r="E1002" s="30">
        <v>20473.55</v>
      </c>
      <c r="F1002" s="31"/>
    </row>
    <row r="1003" spans="1:6" ht="25.5" x14ac:dyDescent="0.25">
      <c r="A1003" s="26" t="s">
        <v>1101</v>
      </c>
      <c r="B1003" s="27" t="s">
        <v>1102</v>
      </c>
      <c r="C1003" s="28" t="s">
        <v>1100</v>
      </c>
      <c r="D1003" s="29">
        <v>2024</v>
      </c>
      <c r="E1003" s="30">
        <v>13743.79</v>
      </c>
      <c r="F1003" s="31"/>
    </row>
    <row r="1004" spans="1:6" ht="25.5" x14ac:dyDescent="0.25">
      <c r="A1004" s="26" t="s">
        <v>1104</v>
      </c>
      <c r="B1004" s="27" t="s">
        <v>1105</v>
      </c>
      <c r="C1004" s="28" t="s">
        <v>1103</v>
      </c>
      <c r="D1004" s="29">
        <v>2024</v>
      </c>
      <c r="E1004" s="30">
        <v>69114.3</v>
      </c>
      <c r="F1004" s="31"/>
    </row>
    <row r="1005" spans="1:6" ht="25.5" x14ac:dyDescent="0.25">
      <c r="A1005" s="26" t="s">
        <v>1107</v>
      </c>
      <c r="B1005" s="27" t="s">
        <v>1108</v>
      </c>
      <c r="C1005" s="28" t="s">
        <v>1106</v>
      </c>
      <c r="D1005" s="29">
        <v>2024</v>
      </c>
      <c r="E1005" s="30">
        <v>30191.29</v>
      </c>
      <c r="F1005" s="31"/>
    </row>
    <row r="1006" spans="1:6" ht="25.5" x14ac:dyDescent="0.25">
      <c r="A1006" s="26" t="s">
        <v>1110</v>
      </c>
      <c r="B1006" s="27" t="s">
        <v>1111</v>
      </c>
      <c r="C1006" s="28" t="s">
        <v>1109</v>
      </c>
      <c r="D1006" s="29">
        <v>2024</v>
      </c>
      <c r="E1006" s="30">
        <v>12012.98</v>
      </c>
      <c r="F1006" s="31"/>
    </row>
    <row r="1007" spans="1:6" ht="25.5" x14ac:dyDescent="0.25">
      <c r="A1007" s="26" t="s">
        <v>1113</v>
      </c>
      <c r="B1007" s="27" t="s">
        <v>1114</v>
      </c>
      <c r="C1007" s="28" t="s">
        <v>1112</v>
      </c>
      <c r="D1007" s="29">
        <v>2024</v>
      </c>
      <c r="E1007" s="30">
        <v>4060.99</v>
      </c>
      <c r="F1007" s="31"/>
    </row>
    <row r="1008" spans="1:6" ht="25.5" x14ac:dyDescent="0.25">
      <c r="A1008" s="26" t="s">
        <v>1116</v>
      </c>
      <c r="B1008" s="27" t="s">
        <v>1117</v>
      </c>
      <c r="C1008" s="28" t="s">
        <v>1115</v>
      </c>
      <c r="D1008" s="29">
        <v>2024</v>
      </c>
      <c r="E1008" s="30">
        <v>106392.81</v>
      </c>
      <c r="F1008" s="31"/>
    </row>
    <row r="1009" spans="1:6" ht="25.5" x14ac:dyDescent="0.25">
      <c r="A1009" s="26" t="s">
        <v>1119</v>
      </c>
      <c r="B1009" s="27" t="s">
        <v>1120</v>
      </c>
      <c r="C1009" s="28" t="s">
        <v>1118</v>
      </c>
      <c r="D1009" s="29">
        <v>2024</v>
      </c>
      <c r="E1009" s="30">
        <v>85279.86</v>
      </c>
      <c r="F1009" s="31"/>
    </row>
    <row r="1010" spans="1:6" ht="25.5" x14ac:dyDescent="0.25">
      <c r="A1010" s="26" t="s">
        <v>1122</v>
      </c>
      <c r="B1010" s="27" t="s">
        <v>1123</v>
      </c>
      <c r="C1010" s="28" t="s">
        <v>1121</v>
      </c>
      <c r="D1010" s="29">
        <v>2024</v>
      </c>
      <c r="E1010" s="30">
        <v>53890.99</v>
      </c>
      <c r="F1010" s="31"/>
    </row>
    <row r="1011" spans="1:6" ht="25.5" x14ac:dyDescent="0.25">
      <c r="A1011" s="26" t="s">
        <v>1125</v>
      </c>
      <c r="B1011" s="27" t="s">
        <v>1126</v>
      </c>
      <c r="C1011" s="28" t="s">
        <v>1124</v>
      </c>
      <c r="D1011" s="29">
        <v>2024</v>
      </c>
      <c r="E1011" s="30">
        <v>27526.3</v>
      </c>
      <c r="F1011" s="31"/>
    </row>
    <row r="1012" spans="1:6" ht="25.5" x14ac:dyDescent="0.25">
      <c r="A1012" s="26" t="s">
        <v>1128</v>
      </c>
      <c r="B1012" s="27" t="s">
        <v>1129</v>
      </c>
      <c r="C1012" s="28" t="s">
        <v>1127</v>
      </c>
      <c r="D1012" s="29">
        <v>2024</v>
      </c>
      <c r="E1012" s="30">
        <v>13688.24</v>
      </c>
      <c r="F1012" s="31"/>
    </row>
    <row r="1013" spans="1:6" ht="25.5" x14ac:dyDescent="0.25">
      <c r="A1013" s="26" t="s">
        <v>1131</v>
      </c>
      <c r="B1013" s="27" t="s">
        <v>1132</v>
      </c>
      <c r="C1013" s="28" t="s">
        <v>1130</v>
      </c>
      <c r="D1013" s="29">
        <v>2024</v>
      </c>
      <c r="E1013" s="30">
        <v>32813.4</v>
      </c>
      <c r="F1013" s="31"/>
    </row>
    <row r="1014" spans="1:6" ht="25.5" x14ac:dyDescent="0.25">
      <c r="A1014" s="26" t="s">
        <v>1134</v>
      </c>
      <c r="B1014" s="27" t="s">
        <v>1135</v>
      </c>
      <c r="C1014" s="28" t="s">
        <v>1133</v>
      </c>
      <c r="D1014" s="29">
        <v>2024</v>
      </c>
      <c r="E1014" s="30">
        <v>13390.84</v>
      </c>
      <c r="F1014" s="31"/>
    </row>
    <row r="1015" spans="1:6" ht="25.5" x14ac:dyDescent="0.25">
      <c r="A1015" s="26" t="s">
        <v>1137</v>
      </c>
      <c r="B1015" s="27" t="s">
        <v>1138</v>
      </c>
      <c r="C1015" s="28" t="s">
        <v>1136</v>
      </c>
      <c r="D1015" s="29">
        <v>2024</v>
      </c>
      <c r="E1015" s="30">
        <v>4254.07</v>
      </c>
      <c r="F1015" s="31"/>
    </row>
    <row r="1016" spans="1:6" x14ac:dyDescent="0.25">
      <c r="A1016" s="26" t="s">
        <v>1140</v>
      </c>
      <c r="B1016" s="27" t="s">
        <v>1141</v>
      </c>
      <c r="C1016" s="28" t="s">
        <v>1139</v>
      </c>
      <c r="D1016" s="29">
        <v>2024</v>
      </c>
      <c r="E1016" s="30">
        <v>29157.85</v>
      </c>
      <c r="F1016" s="31"/>
    </row>
    <row r="1017" spans="1:6" ht="25.5" x14ac:dyDescent="0.25">
      <c r="A1017" s="26" t="s">
        <v>1143</v>
      </c>
      <c r="B1017" s="27" t="s">
        <v>1144</v>
      </c>
      <c r="C1017" s="28" t="s">
        <v>1142</v>
      </c>
      <c r="D1017" s="29">
        <v>2024</v>
      </c>
      <c r="E1017" s="30">
        <v>17266.07</v>
      </c>
      <c r="F1017" s="31"/>
    </row>
    <row r="1018" spans="1:6" x14ac:dyDescent="0.25">
      <c r="A1018" s="26" t="s">
        <v>1146</v>
      </c>
      <c r="B1018" s="27" t="s">
        <v>1147</v>
      </c>
      <c r="C1018" s="28" t="s">
        <v>1145</v>
      </c>
      <c r="D1018" s="29">
        <v>2024</v>
      </c>
      <c r="E1018" s="30">
        <v>4097.58</v>
      </c>
      <c r="F1018" s="31"/>
    </row>
    <row r="1019" spans="1:6" ht="25.5" x14ac:dyDescent="0.25">
      <c r="A1019" s="26" t="s">
        <v>1149</v>
      </c>
      <c r="B1019" s="27" t="s">
        <v>1150</v>
      </c>
      <c r="C1019" s="28" t="s">
        <v>1148</v>
      </c>
      <c r="D1019" s="29">
        <v>2024</v>
      </c>
      <c r="E1019" s="30">
        <v>145548.20000000001</v>
      </c>
      <c r="F1019" s="31"/>
    </row>
    <row r="1020" spans="1:6" ht="25.5" x14ac:dyDescent="0.25">
      <c r="A1020" s="26" t="s">
        <v>1152</v>
      </c>
      <c r="B1020" s="27" t="s">
        <v>1153</v>
      </c>
      <c r="C1020" s="28" t="s">
        <v>1151</v>
      </c>
      <c r="D1020" s="29">
        <v>2024</v>
      </c>
      <c r="E1020" s="30">
        <v>79752.17</v>
      </c>
      <c r="F1020" s="31"/>
    </row>
    <row r="1021" spans="1:6" ht="25.5" x14ac:dyDescent="0.25">
      <c r="A1021" s="26" t="s">
        <v>1155</v>
      </c>
      <c r="B1021" s="27" t="s">
        <v>1156</v>
      </c>
      <c r="C1021" s="28" t="s">
        <v>1154</v>
      </c>
      <c r="D1021" s="29">
        <v>2024</v>
      </c>
      <c r="E1021" s="30">
        <v>48933.25</v>
      </c>
      <c r="F1021" s="31"/>
    </row>
    <row r="1022" spans="1:6" ht="25.5" x14ac:dyDescent="0.25">
      <c r="A1022" s="26" t="s">
        <v>1158</v>
      </c>
      <c r="B1022" s="27" t="s">
        <v>1159</v>
      </c>
      <c r="C1022" s="28" t="s">
        <v>1157</v>
      </c>
      <c r="D1022" s="29">
        <v>2024</v>
      </c>
      <c r="E1022" s="30">
        <v>24555.34</v>
      </c>
      <c r="F1022" s="31"/>
    </row>
    <row r="1023" spans="1:6" ht="25.5" x14ac:dyDescent="0.25">
      <c r="A1023" s="26" t="s">
        <v>1161</v>
      </c>
      <c r="B1023" s="27" t="s">
        <v>1162</v>
      </c>
      <c r="C1023" s="28" t="s">
        <v>1160</v>
      </c>
      <c r="D1023" s="29">
        <v>2024</v>
      </c>
      <c r="E1023" s="30">
        <v>14435.5</v>
      </c>
      <c r="F1023" s="31"/>
    </row>
    <row r="1024" spans="1:6" ht="25.5" x14ac:dyDescent="0.25">
      <c r="A1024" s="26" t="s">
        <v>1164</v>
      </c>
      <c r="B1024" s="27" t="s">
        <v>1165</v>
      </c>
      <c r="C1024" s="28" t="s">
        <v>1163</v>
      </c>
      <c r="D1024" s="29">
        <v>2024</v>
      </c>
      <c r="E1024" s="30">
        <v>32207.56</v>
      </c>
      <c r="F1024" s="31"/>
    </row>
    <row r="1025" spans="1:6" ht="25.5" x14ac:dyDescent="0.25">
      <c r="A1025" s="26" t="s">
        <v>1167</v>
      </c>
      <c r="B1025" s="27" t="s">
        <v>1168</v>
      </c>
      <c r="C1025" s="28" t="s">
        <v>1166</v>
      </c>
      <c r="D1025" s="29">
        <v>2024</v>
      </c>
      <c r="E1025" s="30">
        <v>14254.9</v>
      </c>
      <c r="F1025" s="31"/>
    </row>
    <row r="1026" spans="1:6" ht="25.5" x14ac:dyDescent="0.25">
      <c r="A1026" s="26" t="s">
        <v>1170</v>
      </c>
      <c r="B1026" s="27" t="s">
        <v>1171</v>
      </c>
      <c r="C1026" s="28" t="s">
        <v>1169</v>
      </c>
      <c r="D1026" s="29">
        <v>2024</v>
      </c>
      <c r="E1026" s="30">
        <v>4221.66</v>
      </c>
      <c r="F1026" s="31"/>
    </row>
    <row r="1027" spans="1:6" ht="25.5" x14ac:dyDescent="0.25">
      <c r="A1027" s="26" t="s">
        <v>1173</v>
      </c>
      <c r="B1027" s="27" t="s">
        <v>1174</v>
      </c>
      <c r="C1027" s="28" t="s">
        <v>1172</v>
      </c>
      <c r="D1027" s="29">
        <v>2024</v>
      </c>
      <c r="E1027" s="30">
        <v>77099.27</v>
      </c>
      <c r="F1027" s="31"/>
    </row>
    <row r="1028" spans="1:6" ht="25.5" x14ac:dyDescent="0.25">
      <c r="A1028" s="26" t="s">
        <v>1176</v>
      </c>
      <c r="B1028" s="27" t="s">
        <v>1177</v>
      </c>
      <c r="C1028" s="28" t="s">
        <v>1175</v>
      </c>
      <c r="D1028" s="29">
        <v>2024</v>
      </c>
      <c r="E1028" s="30">
        <v>54708.5</v>
      </c>
      <c r="F1028" s="31"/>
    </row>
    <row r="1029" spans="1:6" ht="25.5" x14ac:dyDescent="0.25">
      <c r="A1029" s="26" t="s">
        <v>1179</v>
      </c>
      <c r="B1029" s="27" t="s">
        <v>1180</v>
      </c>
      <c r="C1029" s="28" t="s">
        <v>1178</v>
      </c>
      <c r="D1029" s="29">
        <v>2024</v>
      </c>
      <c r="E1029" s="30">
        <v>35595.360000000001</v>
      </c>
      <c r="F1029" s="31"/>
    </row>
    <row r="1030" spans="1:6" ht="25.5" x14ac:dyDescent="0.25">
      <c r="A1030" s="26" t="s">
        <v>1182</v>
      </c>
      <c r="B1030" s="27" t="s">
        <v>1183</v>
      </c>
      <c r="C1030" s="28" t="s">
        <v>1181</v>
      </c>
      <c r="D1030" s="29">
        <v>2024</v>
      </c>
      <c r="E1030" s="30">
        <v>19577.57</v>
      </c>
      <c r="F1030" s="31"/>
    </row>
    <row r="1031" spans="1:6" ht="25.5" x14ac:dyDescent="0.25">
      <c r="A1031" s="26" t="s">
        <v>1185</v>
      </c>
      <c r="B1031" s="27" t="s">
        <v>1186</v>
      </c>
      <c r="C1031" s="28" t="s">
        <v>1184</v>
      </c>
      <c r="D1031" s="29">
        <v>2024</v>
      </c>
      <c r="E1031" s="30">
        <v>12343.31</v>
      </c>
      <c r="F1031" s="31"/>
    </row>
    <row r="1032" spans="1:6" ht="25.5" x14ac:dyDescent="0.25">
      <c r="A1032" s="26" t="s">
        <v>1188</v>
      </c>
      <c r="B1032" s="27" t="s">
        <v>1189</v>
      </c>
      <c r="C1032" s="28" t="s">
        <v>1187</v>
      </c>
      <c r="D1032" s="29">
        <v>2024</v>
      </c>
      <c r="E1032" s="30">
        <v>22433.31</v>
      </c>
      <c r="F1032" s="31"/>
    </row>
    <row r="1033" spans="1:6" ht="25.5" x14ac:dyDescent="0.25">
      <c r="A1033" s="26" t="s">
        <v>1191</v>
      </c>
      <c r="B1033" s="27" t="s">
        <v>1192</v>
      </c>
      <c r="C1033" s="28" t="s">
        <v>1190</v>
      </c>
      <c r="D1033" s="29">
        <v>2024</v>
      </c>
      <c r="E1033" s="30">
        <v>8506.31</v>
      </c>
      <c r="F1033" s="31"/>
    </row>
    <row r="1034" spans="1:6" ht="25.5" x14ac:dyDescent="0.25">
      <c r="A1034" s="26" t="s">
        <v>1194</v>
      </c>
      <c r="B1034" s="27" t="s">
        <v>1195</v>
      </c>
      <c r="C1034" s="28" t="s">
        <v>1193</v>
      </c>
      <c r="D1034" s="29">
        <v>2024</v>
      </c>
      <c r="E1034" s="30">
        <v>3573.37</v>
      </c>
      <c r="F1034" s="31"/>
    </row>
    <row r="1035" spans="1:6" ht="25.5" x14ac:dyDescent="0.25">
      <c r="A1035" s="26" t="s">
        <v>1197</v>
      </c>
      <c r="B1035" s="27" t="s">
        <v>1198</v>
      </c>
      <c r="C1035" s="28" t="s">
        <v>1196</v>
      </c>
      <c r="D1035" s="29">
        <v>2024</v>
      </c>
      <c r="E1035" s="30">
        <v>1653.92</v>
      </c>
      <c r="F1035" s="31"/>
    </row>
    <row r="1036" spans="1:6" x14ac:dyDescent="0.25">
      <c r="A1036" s="26" t="s">
        <v>1200</v>
      </c>
      <c r="B1036" s="27" t="s">
        <v>1201</v>
      </c>
      <c r="C1036" s="28" t="s">
        <v>1199</v>
      </c>
      <c r="D1036" s="29">
        <v>2024</v>
      </c>
      <c r="E1036" s="30">
        <v>5336.17</v>
      </c>
      <c r="F1036" s="31"/>
    </row>
    <row r="1037" spans="1:6" x14ac:dyDescent="0.25">
      <c r="A1037" s="26" t="s">
        <v>1203</v>
      </c>
      <c r="B1037" s="27" t="s">
        <v>1204</v>
      </c>
      <c r="C1037" s="28" t="s">
        <v>1202</v>
      </c>
      <c r="D1037" s="29">
        <v>2024</v>
      </c>
      <c r="E1037" s="30">
        <v>3460.53</v>
      </c>
      <c r="F1037" s="31"/>
    </row>
    <row r="1038" spans="1:6" x14ac:dyDescent="0.25">
      <c r="A1038" s="26" t="s">
        <v>1206</v>
      </c>
      <c r="B1038" s="27" t="s">
        <v>1207</v>
      </c>
      <c r="C1038" s="28" t="s">
        <v>1205</v>
      </c>
      <c r="D1038" s="29">
        <v>2024</v>
      </c>
      <c r="E1038" s="30">
        <v>71418.75</v>
      </c>
      <c r="F1038" s="31"/>
    </row>
    <row r="1039" spans="1:6" x14ac:dyDescent="0.25">
      <c r="A1039" s="26" t="s">
        <v>1209</v>
      </c>
      <c r="B1039" s="27" t="s">
        <v>1210</v>
      </c>
      <c r="C1039" s="28" t="s">
        <v>1208</v>
      </c>
      <c r="D1039" s="29">
        <v>2024</v>
      </c>
      <c r="E1039" s="30">
        <v>17692.11</v>
      </c>
      <c r="F1039" s="31"/>
    </row>
    <row r="1040" spans="1:6" ht="25.5" x14ac:dyDescent="0.25">
      <c r="A1040" s="26" t="s">
        <v>1212</v>
      </c>
      <c r="B1040" s="27" t="s">
        <v>1213</v>
      </c>
      <c r="C1040" s="28" t="s">
        <v>1211</v>
      </c>
      <c r="D1040" s="29">
        <v>2024</v>
      </c>
      <c r="E1040" s="30">
        <v>1623.61</v>
      </c>
      <c r="F1040" s="31"/>
    </row>
    <row r="1041" spans="1:6" x14ac:dyDescent="0.25">
      <c r="A1041" s="26" t="s">
        <v>1215</v>
      </c>
      <c r="B1041" s="27" t="s">
        <v>1216</v>
      </c>
      <c r="C1041" s="28" t="s">
        <v>1214</v>
      </c>
      <c r="D1041" s="29">
        <v>2024</v>
      </c>
      <c r="E1041" s="30">
        <v>447.28</v>
      </c>
      <c r="F1041" s="31"/>
    </row>
    <row r="1042" spans="1:6" x14ac:dyDescent="0.25">
      <c r="A1042" s="26" t="s">
        <v>1218</v>
      </c>
      <c r="B1042" s="27" t="s">
        <v>1219</v>
      </c>
      <c r="C1042" s="28" t="s">
        <v>1217</v>
      </c>
      <c r="D1042" s="29">
        <v>2024</v>
      </c>
      <c r="E1042" s="30">
        <v>2617.77</v>
      </c>
      <c r="F1042" s="31"/>
    </row>
    <row r="1043" spans="1:6" x14ac:dyDescent="0.25">
      <c r="A1043" s="26" t="s">
        <v>1221</v>
      </c>
      <c r="B1043" s="27" t="s">
        <v>1222</v>
      </c>
      <c r="C1043" s="28" t="s">
        <v>1220</v>
      </c>
      <c r="D1043" s="29">
        <v>2024</v>
      </c>
      <c r="E1043" s="30">
        <v>6256.09</v>
      </c>
      <c r="F1043" s="31"/>
    </row>
    <row r="1044" spans="1:6" x14ac:dyDescent="0.25">
      <c r="A1044" s="26" t="s">
        <v>1224</v>
      </c>
      <c r="B1044" s="27" t="s">
        <v>1225</v>
      </c>
      <c r="C1044" s="28" t="s">
        <v>1223</v>
      </c>
      <c r="D1044" s="29">
        <v>2024</v>
      </c>
      <c r="E1044" s="30">
        <v>4242.45</v>
      </c>
      <c r="F1044" s="31"/>
    </row>
    <row r="1045" spans="1:6" x14ac:dyDescent="0.25">
      <c r="A1045" s="26" t="s">
        <v>1227</v>
      </c>
      <c r="B1045" s="27" t="s">
        <v>1228</v>
      </c>
      <c r="C1045" s="28" t="s">
        <v>1226</v>
      </c>
      <c r="D1045" s="29">
        <v>2024</v>
      </c>
      <c r="E1045" s="30">
        <v>10639.36</v>
      </c>
      <c r="F1045" s="31"/>
    </row>
    <row r="1046" spans="1:6" x14ac:dyDescent="0.25">
      <c r="A1046" s="26" t="s">
        <v>1230</v>
      </c>
      <c r="B1046" s="27" t="s">
        <v>1231</v>
      </c>
      <c r="C1046" s="28" t="s">
        <v>1229</v>
      </c>
      <c r="D1046" s="29">
        <v>2024</v>
      </c>
      <c r="E1046" s="30">
        <v>4236.0200000000004</v>
      </c>
      <c r="F1046" s="31"/>
    </row>
    <row r="1047" spans="1:6" x14ac:dyDescent="0.25">
      <c r="A1047" s="26" t="s">
        <v>1233</v>
      </c>
      <c r="B1047" s="27" t="s">
        <v>1234</v>
      </c>
      <c r="C1047" s="28" t="s">
        <v>1232</v>
      </c>
      <c r="D1047" s="29">
        <v>2024</v>
      </c>
      <c r="E1047" s="30">
        <v>62233.19</v>
      </c>
      <c r="F1047" s="31"/>
    </row>
    <row r="1048" spans="1:6" x14ac:dyDescent="0.25">
      <c r="A1048" s="26" t="s">
        <v>1236</v>
      </c>
      <c r="B1048" s="27" t="s">
        <v>1237</v>
      </c>
      <c r="C1048" s="28" t="s">
        <v>1235</v>
      </c>
      <c r="D1048" s="29">
        <v>2024</v>
      </c>
      <c r="E1048" s="30">
        <v>4246.76</v>
      </c>
      <c r="F1048" s="31"/>
    </row>
    <row r="1049" spans="1:6" ht="25.5" x14ac:dyDescent="0.25">
      <c r="A1049" s="26" t="s">
        <v>1239</v>
      </c>
      <c r="B1049" s="27" t="s">
        <v>1240</v>
      </c>
      <c r="C1049" s="28" t="s">
        <v>1238</v>
      </c>
      <c r="D1049" s="29">
        <v>2024</v>
      </c>
      <c r="E1049" s="30">
        <v>8811.75</v>
      </c>
      <c r="F1049" s="31"/>
    </row>
    <row r="1050" spans="1:6" ht="25.5" x14ac:dyDescent="0.25">
      <c r="A1050" s="26" t="s">
        <v>1242</v>
      </c>
      <c r="B1050" s="27" t="s">
        <v>1243</v>
      </c>
      <c r="C1050" s="28" t="s">
        <v>1241</v>
      </c>
      <c r="D1050" s="29">
        <v>2024</v>
      </c>
      <c r="E1050" s="30">
        <v>929.64</v>
      </c>
      <c r="F1050" s="31"/>
    </row>
    <row r="1051" spans="1:6" x14ac:dyDescent="0.25">
      <c r="A1051" s="26" t="s">
        <v>1245</v>
      </c>
      <c r="B1051" s="27" t="s">
        <v>1246</v>
      </c>
      <c r="C1051" s="28" t="s">
        <v>1244</v>
      </c>
      <c r="D1051" s="29">
        <v>2024</v>
      </c>
      <c r="E1051" s="30">
        <v>3183.84</v>
      </c>
      <c r="F1051" s="31"/>
    </row>
    <row r="1052" spans="1:6" ht="25.5" x14ac:dyDescent="0.25">
      <c r="A1052" s="26" t="s">
        <v>1248</v>
      </c>
      <c r="B1052" s="27" t="s">
        <v>1249</v>
      </c>
      <c r="C1052" s="28" t="s">
        <v>1247</v>
      </c>
      <c r="D1052" s="29">
        <v>2024</v>
      </c>
      <c r="E1052" s="30">
        <v>3813.04</v>
      </c>
      <c r="F1052" s="31"/>
    </row>
    <row r="1053" spans="1:6" x14ac:dyDescent="0.25">
      <c r="A1053" s="26" t="s">
        <v>1251</v>
      </c>
      <c r="B1053" s="27" t="s">
        <v>1252</v>
      </c>
      <c r="C1053" s="28" t="s">
        <v>1250</v>
      </c>
      <c r="D1053" s="29">
        <v>2024</v>
      </c>
      <c r="E1053" s="30">
        <v>12428.36</v>
      </c>
      <c r="F1053" s="31"/>
    </row>
    <row r="1054" spans="1:6" ht="25.5" x14ac:dyDescent="0.25">
      <c r="A1054" s="26" t="s">
        <v>1254</v>
      </c>
      <c r="B1054" s="27" t="s">
        <v>1255</v>
      </c>
      <c r="C1054" s="28" t="s">
        <v>1253</v>
      </c>
      <c r="D1054" s="29">
        <v>2024</v>
      </c>
      <c r="E1054" s="30">
        <v>16728.849999999999</v>
      </c>
      <c r="F1054" s="31"/>
    </row>
    <row r="1055" spans="1:6" ht="25.5" x14ac:dyDescent="0.25">
      <c r="A1055" s="26" t="s">
        <v>1257</v>
      </c>
      <c r="B1055" s="27" t="s">
        <v>1258</v>
      </c>
      <c r="C1055" s="28" t="s">
        <v>1256</v>
      </c>
      <c r="D1055" s="29">
        <v>2024</v>
      </c>
      <c r="E1055" s="30">
        <v>1264.04</v>
      </c>
      <c r="F1055" s="31"/>
    </row>
    <row r="1056" spans="1:6" x14ac:dyDescent="0.25">
      <c r="A1056" s="26" t="s">
        <v>1260</v>
      </c>
      <c r="B1056" s="27" t="s">
        <v>1261</v>
      </c>
      <c r="C1056" s="28" t="s">
        <v>1259</v>
      </c>
      <c r="D1056" s="29">
        <v>2024</v>
      </c>
      <c r="E1056" s="30">
        <v>4770.1499999999996</v>
      </c>
      <c r="F1056" s="31"/>
    </row>
    <row r="1057" spans="1:6" x14ac:dyDescent="0.25">
      <c r="A1057" s="26" t="s">
        <v>1263</v>
      </c>
      <c r="B1057" s="27" t="s">
        <v>1264</v>
      </c>
      <c r="C1057" s="28" t="s">
        <v>1262</v>
      </c>
      <c r="D1057" s="29">
        <v>2024</v>
      </c>
      <c r="E1057" s="30">
        <v>393.7</v>
      </c>
      <c r="F1057" s="31"/>
    </row>
    <row r="1058" spans="1:6" x14ac:dyDescent="0.25">
      <c r="A1058" s="26" t="s">
        <v>1266</v>
      </c>
      <c r="B1058" s="27" t="s">
        <v>1267</v>
      </c>
      <c r="C1058" s="28" t="s">
        <v>1265</v>
      </c>
      <c r="D1058" s="29">
        <v>2024</v>
      </c>
      <c r="E1058" s="30">
        <v>16176.84</v>
      </c>
      <c r="F1058" s="31"/>
    </row>
    <row r="1059" spans="1:6" x14ac:dyDescent="0.25">
      <c r="A1059" s="26" t="s">
        <v>1269</v>
      </c>
      <c r="B1059" s="27" t="s">
        <v>1270</v>
      </c>
      <c r="C1059" s="28" t="s">
        <v>1268</v>
      </c>
      <c r="D1059" s="29">
        <v>2024</v>
      </c>
      <c r="E1059" s="30">
        <v>5069.93</v>
      </c>
      <c r="F1059" s="31"/>
    </row>
    <row r="1060" spans="1:6" ht="25.5" x14ac:dyDescent="0.25">
      <c r="A1060" s="26" t="s">
        <v>1272</v>
      </c>
      <c r="B1060" s="27" t="s">
        <v>1273</v>
      </c>
      <c r="C1060" s="28" t="s">
        <v>1271</v>
      </c>
      <c r="D1060" s="29">
        <v>2024</v>
      </c>
      <c r="E1060" s="30">
        <v>4080.56</v>
      </c>
      <c r="F1060" s="31"/>
    </row>
    <row r="1061" spans="1:6" ht="25.5" x14ac:dyDescent="0.25">
      <c r="A1061" s="26" t="s">
        <v>1275</v>
      </c>
      <c r="B1061" s="27" t="s">
        <v>1276</v>
      </c>
      <c r="C1061" s="28" t="s">
        <v>1274</v>
      </c>
      <c r="D1061" s="29">
        <v>2024</v>
      </c>
      <c r="E1061" s="30">
        <v>10538.48</v>
      </c>
      <c r="F1061" s="31"/>
    </row>
    <row r="1062" spans="1:6" ht="25.5" x14ac:dyDescent="0.25">
      <c r="A1062" s="26" t="s">
        <v>1278</v>
      </c>
      <c r="B1062" s="27" t="s">
        <v>1279</v>
      </c>
      <c r="C1062" s="28" t="s">
        <v>1277</v>
      </c>
      <c r="D1062" s="29">
        <v>2024</v>
      </c>
      <c r="E1062" s="30">
        <v>3447.51</v>
      </c>
      <c r="F1062" s="31"/>
    </row>
    <row r="1063" spans="1:6" ht="25.5" x14ac:dyDescent="0.25">
      <c r="A1063" s="26" t="s">
        <v>1281</v>
      </c>
      <c r="B1063" s="27" t="s">
        <v>1282</v>
      </c>
      <c r="C1063" s="28" t="s">
        <v>1280</v>
      </c>
      <c r="D1063" s="29">
        <v>2024</v>
      </c>
      <c r="E1063" s="30">
        <v>6527.07</v>
      </c>
      <c r="F1063" s="31"/>
    </row>
    <row r="1064" spans="1:6" ht="25.5" x14ac:dyDescent="0.25">
      <c r="A1064" s="26" t="s">
        <v>1284</v>
      </c>
      <c r="B1064" s="27" t="s">
        <v>1285</v>
      </c>
      <c r="C1064" s="28" t="s">
        <v>1283</v>
      </c>
      <c r="D1064" s="29">
        <v>2024</v>
      </c>
      <c r="E1064" s="30">
        <v>1055.02</v>
      </c>
      <c r="F1064" s="31"/>
    </row>
    <row r="1065" spans="1:6" x14ac:dyDescent="0.25">
      <c r="A1065" s="26" t="s">
        <v>1287</v>
      </c>
      <c r="B1065" s="27" t="s">
        <v>1288</v>
      </c>
      <c r="C1065" s="28" t="s">
        <v>1286</v>
      </c>
      <c r="D1065" s="29">
        <v>2024</v>
      </c>
      <c r="E1065" s="30">
        <v>4051.88</v>
      </c>
      <c r="F1065" s="31"/>
    </row>
    <row r="1066" spans="1:6" x14ac:dyDescent="0.25">
      <c r="A1066" s="26" t="s">
        <v>1290</v>
      </c>
      <c r="B1066" s="27" t="s">
        <v>1291</v>
      </c>
      <c r="C1066" s="28" t="s">
        <v>1289</v>
      </c>
      <c r="D1066" s="29">
        <v>2024</v>
      </c>
      <c r="E1066" s="30">
        <v>435.14</v>
      </c>
      <c r="F1066" s="31"/>
    </row>
    <row r="1067" spans="1:6" x14ac:dyDescent="0.25">
      <c r="A1067" s="26" t="s">
        <v>1293</v>
      </c>
      <c r="B1067" s="27" t="s">
        <v>1294</v>
      </c>
      <c r="C1067" s="28" t="s">
        <v>1292</v>
      </c>
      <c r="D1067" s="29">
        <v>2024</v>
      </c>
      <c r="E1067" s="30">
        <v>39750.22</v>
      </c>
      <c r="F1067" s="31"/>
    </row>
    <row r="1068" spans="1:6" x14ac:dyDescent="0.25">
      <c r="A1068" s="26" t="s">
        <v>1296</v>
      </c>
      <c r="B1068" s="27" t="s">
        <v>1297</v>
      </c>
      <c r="C1068" s="28" t="s">
        <v>1295</v>
      </c>
      <c r="D1068" s="29">
        <v>2024</v>
      </c>
      <c r="E1068" s="30">
        <v>10537.99</v>
      </c>
      <c r="F1068" s="31"/>
    </row>
    <row r="1069" spans="1:6" ht="25.5" x14ac:dyDescent="0.25">
      <c r="A1069" s="26" t="s">
        <v>1299</v>
      </c>
      <c r="B1069" s="27" t="s">
        <v>1300</v>
      </c>
      <c r="C1069" s="28" t="s">
        <v>1298</v>
      </c>
      <c r="D1069" s="29">
        <v>2024</v>
      </c>
      <c r="E1069" s="30">
        <v>671.1</v>
      </c>
      <c r="F1069" s="31"/>
    </row>
    <row r="1070" spans="1:6" ht="25.5" x14ac:dyDescent="0.25">
      <c r="A1070" s="26" t="s">
        <v>1302</v>
      </c>
      <c r="B1070" s="27" t="s">
        <v>1303</v>
      </c>
      <c r="C1070" s="28" t="s">
        <v>1301</v>
      </c>
      <c r="D1070" s="29">
        <v>2024</v>
      </c>
      <c r="E1070" s="30">
        <v>9438.2800000000007</v>
      </c>
      <c r="F1070" s="31"/>
    </row>
    <row r="1071" spans="1:6" ht="25.5" x14ac:dyDescent="0.25">
      <c r="A1071" s="26" t="s">
        <v>1305</v>
      </c>
      <c r="B1071" s="27" t="s">
        <v>1306</v>
      </c>
      <c r="C1071" s="28" t="s">
        <v>1304</v>
      </c>
      <c r="D1071" s="29">
        <v>2024</v>
      </c>
      <c r="E1071" s="30">
        <v>5603.21</v>
      </c>
      <c r="F1071" s="31"/>
    </row>
    <row r="1072" spans="1:6" ht="25.5" x14ac:dyDescent="0.25">
      <c r="A1072" s="26" t="s">
        <v>1308</v>
      </c>
      <c r="B1072" s="27" t="s">
        <v>1309</v>
      </c>
      <c r="C1072" s="28" t="s">
        <v>1307</v>
      </c>
      <c r="D1072" s="29">
        <v>2024</v>
      </c>
      <c r="E1072" s="30">
        <v>22381.93</v>
      </c>
      <c r="F1072" s="31"/>
    </row>
    <row r="1073" spans="1:6" ht="25.5" x14ac:dyDescent="0.25">
      <c r="A1073" s="26" t="s">
        <v>1311</v>
      </c>
      <c r="B1073" s="27" t="s">
        <v>1312</v>
      </c>
      <c r="C1073" s="28" t="s">
        <v>1310</v>
      </c>
      <c r="D1073" s="29">
        <v>2024</v>
      </c>
      <c r="E1073" s="30">
        <v>6065.02</v>
      </c>
      <c r="F1073" s="31"/>
    </row>
    <row r="1074" spans="1:6" x14ac:dyDescent="0.25">
      <c r="A1074" s="26" t="s">
        <v>1314</v>
      </c>
      <c r="B1074" s="27" t="s">
        <v>1315</v>
      </c>
      <c r="C1074" s="28" t="s">
        <v>1313</v>
      </c>
      <c r="D1074" s="29">
        <v>2024</v>
      </c>
      <c r="E1074" s="30">
        <v>2638.26</v>
      </c>
      <c r="F1074" s="31"/>
    </row>
    <row r="1075" spans="1:6" ht="25.5" x14ac:dyDescent="0.25">
      <c r="A1075" s="26" t="s">
        <v>1317</v>
      </c>
      <c r="B1075" s="27" t="s">
        <v>1318</v>
      </c>
      <c r="C1075" s="28" t="s">
        <v>1316</v>
      </c>
      <c r="D1075" s="29">
        <v>2024</v>
      </c>
      <c r="E1075" s="30">
        <v>10270.879999999999</v>
      </c>
      <c r="F1075" s="31"/>
    </row>
    <row r="1076" spans="1:6" x14ac:dyDescent="0.25">
      <c r="A1076" s="26" t="s">
        <v>1320</v>
      </c>
      <c r="B1076" s="27" t="s">
        <v>1321</v>
      </c>
      <c r="C1076" s="28" t="s">
        <v>1319</v>
      </c>
      <c r="D1076" s="29">
        <v>2024</v>
      </c>
      <c r="E1076" s="30">
        <v>382.67</v>
      </c>
      <c r="F1076" s="31"/>
    </row>
    <row r="1077" spans="1:6" ht="25.5" x14ac:dyDescent="0.25">
      <c r="A1077" s="26" t="s">
        <v>1323</v>
      </c>
      <c r="B1077" s="27" t="s">
        <v>1324</v>
      </c>
      <c r="C1077" s="28" t="s">
        <v>1322</v>
      </c>
      <c r="D1077" s="29">
        <v>2024</v>
      </c>
      <c r="E1077" s="30">
        <v>1088.74</v>
      </c>
      <c r="F1077" s="31"/>
    </row>
    <row r="1078" spans="1:6" ht="25.5" x14ac:dyDescent="0.25">
      <c r="A1078" s="26" t="s">
        <v>1326</v>
      </c>
      <c r="B1078" s="27" t="s">
        <v>1327</v>
      </c>
      <c r="C1078" s="28" t="s">
        <v>1325</v>
      </c>
      <c r="D1078" s="29">
        <v>2024</v>
      </c>
      <c r="E1078" s="30">
        <v>948.43</v>
      </c>
      <c r="F1078" s="31"/>
    </row>
    <row r="1079" spans="1:6" x14ac:dyDescent="0.25">
      <c r="A1079" s="26" t="s">
        <v>1329</v>
      </c>
      <c r="B1079" s="27" t="s">
        <v>1330</v>
      </c>
      <c r="C1079" s="28" t="s">
        <v>1328</v>
      </c>
      <c r="D1079" s="29">
        <v>2024</v>
      </c>
      <c r="E1079" s="30">
        <v>399.55</v>
      </c>
      <c r="F1079" s="31"/>
    </row>
    <row r="1080" spans="1:6" x14ac:dyDescent="0.25">
      <c r="A1080" s="26" t="s">
        <v>1332</v>
      </c>
      <c r="B1080" s="27" t="s">
        <v>1333</v>
      </c>
      <c r="C1080" s="28" t="s">
        <v>1331</v>
      </c>
      <c r="D1080" s="29">
        <v>2024</v>
      </c>
      <c r="E1080" s="30">
        <v>7210.39</v>
      </c>
      <c r="F1080" s="31"/>
    </row>
    <row r="1081" spans="1:6" ht="25.5" x14ac:dyDescent="0.25">
      <c r="A1081" s="26" t="s">
        <v>1335</v>
      </c>
      <c r="B1081" s="27" t="s">
        <v>1336</v>
      </c>
      <c r="C1081" s="28" t="s">
        <v>1334</v>
      </c>
      <c r="D1081" s="29">
        <v>2024</v>
      </c>
      <c r="E1081" s="30">
        <v>5285.43</v>
      </c>
      <c r="F1081" s="31"/>
    </row>
    <row r="1082" spans="1:6" ht="25.5" x14ac:dyDescent="0.25">
      <c r="A1082" s="26" t="s">
        <v>1338</v>
      </c>
      <c r="B1082" s="27" t="s">
        <v>1339</v>
      </c>
      <c r="C1082" s="28" t="s">
        <v>1337</v>
      </c>
      <c r="D1082" s="29">
        <v>2024</v>
      </c>
      <c r="E1082" s="30">
        <v>18238.78</v>
      </c>
      <c r="F1082" s="31"/>
    </row>
    <row r="1083" spans="1:6" x14ac:dyDescent="0.25">
      <c r="A1083" s="26" t="s">
        <v>1341</v>
      </c>
      <c r="B1083" s="27" t="s">
        <v>1342</v>
      </c>
      <c r="C1083" s="28" t="s">
        <v>1340</v>
      </c>
      <c r="D1083" s="29">
        <v>2024</v>
      </c>
      <c r="E1083" s="30">
        <v>5543.82</v>
      </c>
      <c r="F1083" s="31"/>
    </row>
    <row r="1084" spans="1:6" ht="25.5" x14ac:dyDescent="0.25">
      <c r="A1084" s="26" t="s">
        <v>1344</v>
      </c>
      <c r="B1084" s="27" t="s">
        <v>1345</v>
      </c>
      <c r="C1084" s="28" t="s">
        <v>1343</v>
      </c>
      <c r="D1084" s="29">
        <v>2024</v>
      </c>
      <c r="E1084" s="30">
        <v>14189.14</v>
      </c>
      <c r="F1084" s="31"/>
    </row>
    <row r="1085" spans="1:6" x14ac:dyDescent="0.25">
      <c r="A1085" s="26" t="s">
        <v>1347</v>
      </c>
      <c r="B1085" s="27" t="s">
        <v>1348</v>
      </c>
      <c r="C1085" s="28" t="s">
        <v>1346</v>
      </c>
      <c r="D1085" s="29">
        <v>2024</v>
      </c>
      <c r="E1085" s="30">
        <v>387.66</v>
      </c>
      <c r="F1085" s="31"/>
    </row>
    <row r="1086" spans="1:6" ht="25.5" x14ac:dyDescent="0.25">
      <c r="A1086" s="26" t="s">
        <v>1350</v>
      </c>
      <c r="B1086" s="27" t="s">
        <v>1351</v>
      </c>
      <c r="C1086" s="28" t="s">
        <v>1349</v>
      </c>
      <c r="D1086" s="29">
        <v>2024</v>
      </c>
      <c r="E1086" s="30">
        <v>2160.0100000000002</v>
      </c>
      <c r="F1086" s="31"/>
    </row>
    <row r="1087" spans="1:6" ht="25.5" x14ac:dyDescent="0.25">
      <c r="A1087" s="26" t="s">
        <v>1353</v>
      </c>
      <c r="B1087" s="27" t="s">
        <v>1354</v>
      </c>
      <c r="C1087" s="28" t="s">
        <v>1352</v>
      </c>
      <c r="D1087" s="29">
        <v>2024</v>
      </c>
      <c r="E1087" s="30">
        <v>1798.87</v>
      </c>
      <c r="F1087" s="31"/>
    </row>
    <row r="1088" spans="1:6" x14ac:dyDescent="0.25">
      <c r="A1088" s="26" t="s">
        <v>1356</v>
      </c>
      <c r="B1088" s="27" t="s">
        <v>1357</v>
      </c>
      <c r="C1088" s="28" t="s">
        <v>1355</v>
      </c>
      <c r="D1088" s="29">
        <v>2024</v>
      </c>
      <c r="E1088" s="30">
        <v>68012.929999999993</v>
      </c>
      <c r="F1088" s="31"/>
    </row>
    <row r="1089" spans="1:6" x14ac:dyDescent="0.25">
      <c r="A1089" s="26" t="s">
        <v>1359</v>
      </c>
      <c r="B1089" s="27" t="s">
        <v>1360</v>
      </c>
      <c r="C1089" s="28" t="s">
        <v>1358</v>
      </c>
      <c r="D1089" s="29">
        <v>2024</v>
      </c>
      <c r="E1089" s="30">
        <v>7129.6</v>
      </c>
      <c r="F1089" s="31"/>
    </row>
    <row r="1090" spans="1:6" ht="25.5" x14ac:dyDescent="0.25">
      <c r="A1090" s="26" t="s">
        <v>1362</v>
      </c>
      <c r="B1090" s="27" t="s">
        <v>1363</v>
      </c>
      <c r="C1090" s="28" t="s">
        <v>1361</v>
      </c>
      <c r="D1090" s="29">
        <v>2024</v>
      </c>
      <c r="E1090" s="30">
        <v>6928.34</v>
      </c>
      <c r="F1090" s="31"/>
    </row>
    <row r="1091" spans="1:6" ht="25.5" x14ac:dyDescent="0.25">
      <c r="A1091" s="26" t="s">
        <v>1365</v>
      </c>
      <c r="B1091" s="27" t="s">
        <v>1366</v>
      </c>
      <c r="C1091" s="28" t="s">
        <v>1364</v>
      </c>
      <c r="D1091" s="29">
        <v>2024</v>
      </c>
      <c r="E1091" s="30">
        <v>5834.22</v>
      </c>
      <c r="F1091" s="31"/>
    </row>
    <row r="1092" spans="1:6" ht="25.5" x14ac:dyDescent="0.25">
      <c r="A1092" s="26" t="s">
        <v>1368</v>
      </c>
      <c r="B1092" s="27" t="s">
        <v>1369</v>
      </c>
      <c r="C1092" s="28" t="s">
        <v>1367</v>
      </c>
      <c r="D1092" s="29">
        <v>2024</v>
      </c>
      <c r="E1092" s="30">
        <v>48694.6</v>
      </c>
      <c r="F1092" s="31"/>
    </row>
    <row r="1093" spans="1:6" x14ac:dyDescent="0.25">
      <c r="A1093" s="26" t="s">
        <v>1371</v>
      </c>
      <c r="B1093" s="27" t="s">
        <v>1372</v>
      </c>
      <c r="C1093" s="28" t="s">
        <v>1370</v>
      </c>
      <c r="D1093" s="29">
        <v>2024</v>
      </c>
      <c r="E1093" s="30">
        <v>1161.03</v>
      </c>
      <c r="F1093" s="31"/>
    </row>
    <row r="1094" spans="1:6" ht="25.5" x14ac:dyDescent="0.25">
      <c r="A1094" s="26" t="s">
        <v>1374</v>
      </c>
      <c r="B1094" s="27" t="s">
        <v>1375</v>
      </c>
      <c r="C1094" s="28" t="s">
        <v>1373</v>
      </c>
      <c r="D1094" s="29">
        <v>2024</v>
      </c>
      <c r="E1094" s="30">
        <v>6132.24</v>
      </c>
      <c r="F1094" s="31"/>
    </row>
    <row r="1095" spans="1:6" x14ac:dyDescent="0.25">
      <c r="A1095" s="26" t="s">
        <v>1377</v>
      </c>
      <c r="B1095" s="27" t="s">
        <v>1378</v>
      </c>
      <c r="C1095" s="28" t="s">
        <v>1376</v>
      </c>
      <c r="D1095" s="29">
        <v>2024</v>
      </c>
      <c r="E1095" s="30">
        <v>15853.6</v>
      </c>
      <c r="F1095" s="31"/>
    </row>
    <row r="1096" spans="1:6" ht="25.5" x14ac:dyDescent="0.25">
      <c r="A1096" s="26" t="s">
        <v>1380</v>
      </c>
      <c r="B1096" s="27" t="s">
        <v>1381</v>
      </c>
      <c r="C1096" s="28" t="s">
        <v>1379</v>
      </c>
      <c r="D1096" s="29">
        <v>2024</v>
      </c>
      <c r="E1096" s="30">
        <v>26089.11</v>
      </c>
      <c r="F1096" s="31"/>
    </row>
    <row r="1097" spans="1:6" x14ac:dyDescent="0.25">
      <c r="A1097" s="26" t="s">
        <v>1383</v>
      </c>
      <c r="B1097" s="27" t="s">
        <v>1384</v>
      </c>
      <c r="C1097" s="28" t="s">
        <v>1382</v>
      </c>
      <c r="D1097" s="29">
        <v>2024</v>
      </c>
      <c r="E1097" s="30">
        <v>375.58</v>
      </c>
      <c r="F1097" s="31"/>
    </row>
    <row r="1098" spans="1:6" ht="25.5" x14ac:dyDescent="0.25">
      <c r="A1098" s="26" t="s">
        <v>1386</v>
      </c>
      <c r="B1098" s="27" t="s">
        <v>1387</v>
      </c>
      <c r="C1098" s="28" t="s">
        <v>1385</v>
      </c>
      <c r="D1098" s="29">
        <v>2024</v>
      </c>
      <c r="E1098" s="30">
        <v>1170.5</v>
      </c>
      <c r="F1098" s="31"/>
    </row>
    <row r="1099" spans="1:6" ht="25.5" x14ac:dyDescent="0.25">
      <c r="A1099" s="26" t="s">
        <v>1389</v>
      </c>
      <c r="B1099" s="27" t="s">
        <v>1390</v>
      </c>
      <c r="C1099" s="28" t="s">
        <v>1388</v>
      </c>
      <c r="D1099" s="29">
        <v>2024</v>
      </c>
      <c r="E1099" s="30">
        <v>1203.92</v>
      </c>
      <c r="F1099" s="31"/>
    </row>
    <row r="1100" spans="1:6" x14ac:dyDescent="0.25">
      <c r="A1100" s="26" t="s">
        <v>1392</v>
      </c>
      <c r="B1100" s="27" t="s">
        <v>1393</v>
      </c>
      <c r="C1100" s="28" t="s">
        <v>1391</v>
      </c>
      <c r="D1100" s="29">
        <v>2024</v>
      </c>
      <c r="E1100" s="30">
        <v>91816.84</v>
      </c>
      <c r="F1100" s="31"/>
    </row>
    <row r="1101" spans="1:6" x14ac:dyDescent="0.25">
      <c r="A1101" s="26" t="s">
        <v>1395</v>
      </c>
      <c r="B1101" s="27" t="s">
        <v>1396</v>
      </c>
      <c r="C1101" s="28" t="s">
        <v>1394</v>
      </c>
      <c r="D1101" s="29">
        <v>2024</v>
      </c>
      <c r="E1101" s="30">
        <v>4774.41</v>
      </c>
      <c r="F1101" s="31"/>
    </row>
    <row r="1102" spans="1:6" ht="25.5" x14ac:dyDescent="0.25">
      <c r="A1102" s="26" t="s">
        <v>1398</v>
      </c>
      <c r="B1102" s="27" t="s">
        <v>1399</v>
      </c>
      <c r="C1102" s="28" t="s">
        <v>1397</v>
      </c>
      <c r="D1102" s="29">
        <v>2024</v>
      </c>
      <c r="E1102" s="30">
        <v>8646.2800000000007</v>
      </c>
      <c r="F1102" s="31"/>
    </row>
    <row r="1103" spans="1:6" x14ac:dyDescent="0.25">
      <c r="A1103" s="26" t="s">
        <v>1401</v>
      </c>
      <c r="B1103" s="27" t="s">
        <v>1402</v>
      </c>
      <c r="C1103" s="28" t="s">
        <v>1400</v>
      </c>
      <c r="D1103" s="29">
        <v>2024</v>
      </c>
      <c r="E1103" s="30">
        <v>17446.240000000002</v>
      </c>
      <c r="F1103" s="31"/>
    </row>
    <row r="1104" spans="1:6" x14ac:dyDescent="0.25">
      <c r="A1104" s="26" t="s">
        <v>1404</v>
      </c>
      <c r="B1104" s="27" t="s">
        <v>1405</v>
      </c>
      <c r="C1104" s="28" t="s">
        <v>1403</v>
      </c>
      <c r="D1104" s="29">
        <v>2024</v>
      </c>
      <c r="E1104" s="30">
        <v>24560.32</v>
      </c>
      <c r="F1104" s="31"/>
    </row>
    <row r="1105" spans="1:6" ht="25.5" x14ac:dyDescent="0.25">
      <c r="A1105" s="26" t="s">
        <v>1407</v>
      </c>
      <c r="B1105" s="27" t="s">
        <v>1408</v>
      </c>
      <c r="C1105" s="28" t="s">
        <v>1406</v>
      </c>
      <c r="D1105" s="29">
        <v>2024</v>
      </c>
      <c r="E1105" s="30">
        <v>974.09</v>
      </c>
      <c r="F1105" s="31"/>
    </row>
    <row r="1106" spans="1:6" x14ac:dyDescent="0.25">
      <c r="A1106" s="26" t="s">
        <v>1410</v>
      </c>
      <c r="B1106" s="27" t="s">
        <v>1411</v>
      </c>
      <c r="C1106" s="28" t="s">
        <v>1409</v>
      </c>
      <c r="D1106" s="29">
        <v>2024</v>
      </c>
      <c r="E1106" s="30">
        <v>4770.78</v>
      </c>
      <c r="F1106" s="31"/>
    </row>
    <row r="1107" spans="1:6" ht="25.5" x14ac:dyDescent="0.25">
      <c r="A1107" s="26" t="s">
        <v>1413</v>
      </c>
      <c r="B1107" s="27" t="s">
        <v>1414</v>
      </c>
      <c r="C1107" s="28" t="s">
        <v>1412</v>
      </c>
      <c r="D1107" s="29">
        <v>2024</v>
      </c>
      <c r="E1107" s="30">
        <v>2366.1799999999998</v>
      </c>
      <c r="F1107" s="31"/>
    </row>
    <row r="1108" spans="1:6" x14ac:dyDescent="0.25">
      <c r="A1108" s="26" t="s">
        <v>1416</v>
      </c>
      <c r="B1108" s="27" t="s">
        <v>1417</v>
      </c>
      <c r="C1108" s="28" t="s">
        <v>1415</v>
      </c>
      <c r="D1108" s="29">
        <v>2024</v>
      </c>
      <c r="E1108" s="30">
        <v>52344.69</v>
      </c>
      <c r="F1108" s="31"/>
    </row>
    <row r="1109" spans="1:6" x14ac:dyDescent="0.25">
      <c r="A1109" s="26" t="s">
        <v>1419</v>
      </c>
      <c r="B1109" s="27" t="s">
        <v>1420</v>
      </c>
      <c r="C1109" s="28" t="s">
        <v>1418</v>
      </c>
      <c r="D1109" s="29">
        <v>2024</v>
      </c>
      <c r="E1109" s="30">
        <v>11147.49</v>
      </c>
      <c r="F1109" s="31"/>
    </row>
    <row r="1110" spans="1:6" x14ac:dyDescent="0.25">
      <c r="A1110" s="26" t="s">
        <v>1422</v>
      </c>
      <c r="B1110" s="27" t="s">
        <v>1423</v>
      </c>
      <c r="C1110" s="28" t="s">
        <v>1421</v>
      </c>
      <c r="D1110" s="29">
        <v>2024</v>
      </c>
      <c r="E1110" s="30">
        <v>4776.54</v>
      </c>
      <c r="F1110" s="31"/>
    </row>
    <row r="1111" spans="1:6" x14ac:dyDescent="0.25">
      <c r="A1111" s="26" t="s">
        <v>1425</v>
      </c>
      <c r="B1111" s="27" t="s">
        <v>1426</v>
      </c>
      <c r="C1111" s="28" t="s">
        <v>1424</v>
      </c>
      <c r="D1111" s="29">
        <v>2024</v>
      </c>
      <c r="E1111" s="30">
        <v>2420.92</v>
      </c>
      <c r="F1111" s="31"/>
    </row>
    <row r="1112" spans="1:6" ht="25.5" x14ac:dyDescent="0.25">
      <c r="A1112" s="26" t="s">
        <v>1428</v>
      </c>
      <c r="B1112" s="27" t="s">
        <v>1429</v>
      </c>
      <c r="C1112" s="28" t="s">
        <v>1427</v>
      </c>
      <c r="D1112" s="29">
        <v>2024</v>
      </c>
      <c r="E1112" s="30">
        <v>1252.67</v>
      </c>
      <c r="F1112" s="31"/>
    </row>
    <row r="1113" spans="1:6" ht="25.5" x14ac:dyDescent="0.25">
      <c r="A1113" s="26" t="s">
        <v>1431</v>
      </c>
      <c r="B1113" s="27" t="s">
        <v>1432</v>
      </c>
      <c r="C1113" s="28" t="s">
        <v>1430</v>
      </c>
      <c r="D1113" s="29">
        <v>2024</v>
      </c>
      <c r="E1113" s="30">
        <v>3112.42</v>
      </c>
      <c r="F1113" s="31"/>
    </row>
    <row r="1114" spans="1:6" ht="25.5" x14ac:dyDescent="0.25">
      <c r="A1114" s="26" t="s">
        <v>1434</v>
      </c>
      <c r="B1114" s="27" t="s">
        <v>1435</v>
      </c>
      <c r="C1114" s="28" t="s">
        <v>1433</v>
      </c>
      <c r="D1114" s="29">
        <v>2024</v>
      </c>
      <c r="E1114" s="30">
        <v>3607.64</v>
      </c>
      <c r="F1114" s="31"/>
    </row>
    <row r="1115" spans="1:6" x14ac:dyDescent="0.25">
      <c r="A1115" s="26" t="s">
        <v>1437</v>
      </c>
      <c r="B1115" s="27" t="s">
        <v>1438</v>
      </c>
      <c r="C1115" s="28" t="s">
        <v>1436</v>
      </c>
      <c r="D1115" s="29">
        <v>2024</v>
      </c>
      <c r="E1115" s="30">
        <v>299.12</v>
      </c>
      <c r="F1115" s="31"/>
    </row>
    <row r="1116" spans="1:6" ht="25.5" x14ac:dyDescent="0.25">
      <c r="A1116" s="26" t="s">
        <v>1440</v>
      </c>
      <c r="B1116" s="27" t="s">
        <v>1441</v>
      </c>
      <c r="C1116" s="28" t="s">
        <v>1439</v>
      </c>
      <c r="D1116" s="29">
        <v>2024</v>
      </c>
      <c r="E1116" s="30">
        <v>1118.6300000000001</v>
      </c>
      <c r="F1116" s="31"/>
    </row>
    <row r="1117" spans="1:6" x14ac:dyDescent="0.25">
      <c r="A1117" s="26" t="s">
        <v>1443</v>
      </c>
      <c r="B1117" s="27" t="s">
        <v>1444</v>
      </c>
      <c r="C1117" s="28" t="s">
        <v>1442</v>
      </c>
      <c r="D1117" s="29">
        <v>2024</v>
      </c>
      <c r="E1117" s="30">
        <v>491.31</v>
      </c>
      <c r="F1117" s="31"/>
    </row>
    <row r="1118" spans="1:6" ht="25.5" x14ac:dyDescent="0.25">
      <c r="A1118" s="26" t="s">
        <v>1446</v>
      </c>
      <c r="B1118" s="27" t="s">
        <v>1447</v>
      </c>
      <c r="C1118" s="28" t="s">
        <v>1445</v>
      </c>
      <c r="D1118" s="29">
        <v>2024</v>
      </c>
      <c r="E1118" s="30">
        <v>1139.3499999999999</v>
      </c>
      <c r="F1118" s="31"/>
    </row>
    <row r="1119" spans="1:6" ht="25.5" x14ac:dyDescent="0.25">
      <c r="A1119" s="26" t="s">
        <v>1449</v>
      </c>
      <c r="B1119" s="27" t="s">
        <v>1450</v>
      </c>
      <c r="C1119" s="28" t="s">
        <v>1448</v>
      </c>
      <c r="D1119" s="29">
        <v>2024</v>
      </c>
      <c r="E1119" s="30">
        <v>1441.48</v>
      </c>
      <c r="F1119" s="31"/>
    </row>
    <row r="1120" spans="1:6" x14ac:dyDescent="0.25">
      <c r="A1120" s="26" t="s">
        <v>1452</v>
      </c>
      <c r="B1120" s="27" t="s">
        <v>1453</v>
      </c>
      <c r="C1120" s="28" t="s">
        <v>1451</v>
      </c>
      <c r="D1120" s="29">
        <v>2024</v>
      </c>
      <c r="E1120" s="30">
        <v>67494.59</v>
      </c>
      <c r="F1120" s="31"/>
    </row>
    <row r="1121" spans="1:6" x14ac:dyDescent="0.25">
      <c r="A1121" s="26" t="s">
        <v>1455</v>
      </c>
      <c r="B1121" s="27" t="s">
        <v>1456</v>
      </c>
      <c r="C1121" s="28" t="s">
        <v>1454</v>
      </c>
      <c r="D1121" s="29">
        <v>2024</v>
      </c>
      <c r="E1121" s="30">
        <v>12864.54</v>
      </c>
      <c r="F1121" s="31"/>
    </row>
    <row r="1122" spans="1:6" ht="25.5" x14ac:dyDescent="0.25">
      <c r="A1122" s="26" t="s">
        <v>1458</v>
      </c>
      <c r="B1122" s="27" t="s">
        <v>1459</v>
      </c>
      <c r="C1122" s="28" t="s">
        <v>1457</v>
      </c>
      <c r="D1122" s="29">
        <v>2024</v>
      </c>
      <c r="E1122" s="30">
        <v>371.75</v>
      </c>
      <c r="F1122" s="31"/>
    </row>
    <row r="1123" spans="1:6" ht="25.5" x14ac:dyDescent="0.25">
      <c r="A1123" s="26" t="s">
        <v>1461</v>
      </c>
      <c r="B1123" s="27" t="s">
        <v>1462</v>
      </c>
      <c r="C1123" s="28" t="s">
        <v>1460</v>
      </c>
      <c r="D1123" s="29">
        <v>2024</v>
      </c>
      <c r="E1123" s="30">
        <v>12957.36</v>
      </c>
      <c r="F1123" s="31"/>
    </row>
    <row r="1124" spans="1:6" ht="25.5" x14ac:dyDescent="0.25">
      <c r="A1124" s="26" t="s">
        <v>1464</v>
      </c>
      <c r="B1124" s="27" t="s">
        <v>1465</v>
      </c>
      <c r="C1124" s="28" t="s">
        <v>1463</v>
      </c>
      <c r="D1124" s="29">
        <v>2024</v>
      </c>
      <c r="E1124" s="30">
        <v>31104.95</v>
      </c>
      <c r="F1124" s="31"/>
    </row>
    <row r="1125" spans="1:6" x14ac:dyDescent="0.25">
      <c r="A1125" s="26" t="s">
        <v>1467</v>
      </c>
      <c r="B1125" s="27" t="s">
        <v>1468</v>
      </c>
      <c r="C1125" s="28" t="s">
        <v>1466</v>
      </c>
      <c r="D1125" s="29">
        <v>2024</v>
      </c>
      <c r="E1125" s="30">
        <v>4098.24</v>
      </c>
      <c r="F1125" s="31"/>
    </row>
    <row r="1126" spans="1:6" x14ac:dyDescent="0.25">
      <c r="A1126" s="26" t="s">
        <v>1470</v>
      </c>
      <c r="B1126" s="27" t="s">
        <v>1471</v>
      </c>
      <c r="C1126" s="28" t="s">
        <v>1469</v>
      </c>
      <c r="D1126" s="29">
        <v>2024</v>
      </c>
      <c r="E1126" s="30">
        <v>426.67</v>
      </c>
      <c r="F1126" s="31"/>
    </row>
    <row r="1127" spans="1:6" x14ac:dyDescent="0.25">
      <c r="A1127" s="26" t="s">
        <v>1473</v>
      </c>
      <c r="B1127" s="27" t="s">
        <v>1474</v>
      </c>
      <c r="C1127" s="28" t="s">
        <v>1472</v>
      </c>
      <c r="D1127" s="29">
        <v>2024</v>
      </c>
      <c r="E1127" s="30">
        <v>407.58</v>
      </c>
      <c r="F1127" s="31"/>
    </row>
    <row r="1128" spans="1:6" ht="25.5" x14ac:dyDescent="0.25">
      <c r="A1128" s="26" t="s">
        <v>1476</v>
      </c>
      <c r="B1128" s="27" t="s">
        <v>1477</v>
      </c>
      <c r="C1128" s="28" t="s">
        <v>1475</v>
      </c>
      <c r="D1128" s="29">
        <v>2024</v>
      </c>
      <c r="E1128" s="30">
        <v>1136.9100000000001</v>
      </c>
      <c r="F1128" s="31"/>
    </row>
    <row r="1129" spans="1:6" ht="25.5" x14ac:dyDescent="0.25">
      <c r="A1129" s="26" t="s">
        <v>1479</v>
      </c>
      <c r="B1129" s="27" t="s">
        <v>1480</v>
      </c>
      <c r="C1129" s="28" t="s">
        <v>1478</v>
      </c>
      <c r="D1129" s="29">
        <v>2024</v>
      </c>
      <c r="E1129" s="30">
        <v>1424.28</v>
      </c>
      <c r="F1129" s="31"/>
    </row>
    <row r="1130" spans="1:6" x14ac:dyDescent="0.25">
      <c r="A1130" s="26" t="s">
        <v>1482</v>
      </c>
      <c r="B1130" s="27" t="s">
        <v>1483</v>
      </c>
      <c r="C1130" s="28" t="s">
        <v>1481</v>
      </c>
      <c r="D1130" s="29">
        <v>2024</v>
      </c>
      <c r="E1130" s="30">
        <v>67710.87</v>
      </c>
      <c r="F1130" s="31"/>
    </row>
    <row r="1131" spans="1:6" x14ac:dyDescent="0.25">
      <c r="A1131" s="26" t="s">
        <v>1485</v>
      </c>
      <c r="B1131" s="27" t="s">
        <v>1486</v>
      </c>
      <c r="C1131" s="28" t="s">
        <v>1484</v>
      </c>
      <c r="D1131" s="29">
        <v>2024</v>
      </c>
      <c r="E1131" s="30">
        <v>10507.35</v>
      </c>
      <c r="F1131" s="31"/>
    </row>
    <row r="1132" spans="1:6" x14ac:dyDescent="0.25">
      <c r="A1132" s="26" t="s">
        <v>1488</v>
      </c>
      <c r="B1132" s="27" t="s">
        <v>1489</v>
      </c>
      <c r="C1132" s="28" t="s">
        <v>1487</v>
      </c>
      <c r="D1132" s="29">
        <v>2024</v>
      </c>
      <c r="E1132" s="30">
        <v>4218.03</v>
      </c>
      <c r="F1132" s="31"/>
    </row>
    <row r="1133" spans="1:6" ht="25.5" x14ac:dyDescent="0.25">
      <c r="A1133" s="26" t="s">
        <v>1491</v>
      </c>
      <c r="B1133" s="27" t="s">
        <v>1492</v>
      </c>
      <c r="C1133" s="28" t="s">
        <v>1490</v>
      </c>
      <c r="D1133" s="29">
        <v>2024</v>
      </c>
      <c r="E1133" s="30">
        <v>2620.29</v>
      </c>
      <c r="F1133" s="31"/>
    </row>
    <row r="1134" spans="1:6" ht="25.5" x14ac:dyDescent="0.25">
      <c r="A1134" s="26" t="s">
        <v>1494</v>
      </c>
      <c r="B1134" s="27" t="s">
        <v>1495</v>
      </c>
      <c r="C1134" s="28" t="s">
        <v>1493</v>
      </c>
      <c r="D1134" s="29">
        <v>2024</v>
      </c>
      <c r="E1134" s="30">
        <v>5340.17</v>
      </c>
      <c r="F1134" s="31"/>
    </row>
    <row r="1135" spans="1:6" x14ac:dyDescent="0.25">
      <c r="A1135" s="26" t="s">
        <v>1497</v>
      </c>
      <c r="B1135" s="27" t="s">
        <v>1498</v>
      </c>
      <c r="C1135" s="28" t="s">
        <v>1496</v>
      </c>
      <c r="D1135" s="29">
        <v>2024</v>
      </c>
      <c r="E1135" s="30">
        <v>53378.559999999998</v>
      </c>
      <c r="F1135" s="31"/>
    </row>
    <row r="1136" spans="1:6" x14ac:dyDescent="0.25">
      <c r="A1136" s="26" t="s">
        <v>1500</v>
      </c>
      <c r="B1136" s="27" t="s">
        <v>1501</v>
      </c>
      <c r="C1136" s="28" t="s">
        <v>1499</v>
      </c>
      <c r="D1136" s="29">
        <v>2024</v>
      </c>
      <c r="E1136" s="30">
        <v>4281.3</v>
      </c>
      <c r="F1136" s="31"/>
    </row>
    <row r="1137" spans="1:6" ht="25.5" x14ac:dyDescent="0.25">
      <c r="A1137" s="26" t="s">
        <v>1503</v>
      </c>
      <c r="B1137" s="27" t="s">
        <v>1504</v>
      </c>
      <c r="C1137" s="28" t="s">
        <v>1502</v>
      </c>
      <c r="D1137" s="29">
        <v>2024</v>
      </c>
      <c r="E1137" s="30">
        <v>4557.3599999999997</v>
      </c>
      <c r="F1137" s="31"/>
    </row>
    <row r="1138" spans="1:6" x14ac:dyDescent="0.25">
      <c r="A1138" s="26" t="s">
        <v>1506</v>
      </c>
      <c r="B1138" s="27" t="s">
        <v>1507</v>
      </c>
      <c r="C1138" s="28" t="s">
        <v>1505</v>
      </c>
      <c r="D1138" s="29">
        <v>2024</v>
      </c>
      <c r="E1138" s="30">
        <v>865.35</v>
      </c>
      <c r="F1138" s="31"/>
    </row>
    <row r="1139" spans="1:6" ht="25.5" x14ac:dyDescent="0.25">
      <c r="A1139" s="26" t="s">
        <v>1509</v>
      </c>
      <c r="B1139" s="27" t="s">
        <v>1510</v>
      </c>
      <c r="C1139" s="28" t="s">
        <v>1508</v>
      </c>
      <c r="D1139" s="29">
        <v>2024</v>
      </c>
      <c r="E1139" s="30">
        <v>1121.22</v>
      </c>
      <c r="F1139" s="31"/>
    </row>
    <row r="1140" spans="1:6" x14ac:dyDescent="0.25">
      <c r="A1140" s="26" t="s">
        <v>1512</v>
      </c>
      <c r="B1140" s="27" t="s">
        <v>1513</v>
      </c>
      <c r="C1140" s="28" t="s">
        <v>1511</v>
      </c>
      <c r="D1140" s="29">
        <v>2024</v>
      </c>
      <c r="E1140" s="30">
        <v>3413.71</v>
      </c>
      <c r="F1140" s="31"/>
    </row>
    <row r="1141" spans="1:6" x14ac:dyDescent="0.25">
      <c r="A1141" s="26" t="s">
        <v>1515</v>
      </c>
      <c r="B1141" s="27" t="s">
        <v>1516</v>
      </c>
      <c r="C1141" s="28" t="s">
        <v>1514</v>
      </c>
      <c r="D1141" s="29">
        <v>2024</v>
      </c>
      <c r="E1141" s="30">
        <v>407.63</v>
      </c>
      <c r="F1141" s="31"/>
    </row>
    <row r="1142" spans="1:6" ht="25.5" x14ac:dyDescent="0.25">
      <c r="A1142" s="26" t="s">
        <v>1518</v>
      </c>
      <c r="B1142" s="27" t="s">
        <v>1519</v>
      </c>
      <c r="C1142" s="28" t="s">
        <v>1517</v>
      </c>
      <c r="D1142" s="29">
        <v>2024</v>
      </c>
      <c r="E1142" s="30">
        <v>662.67</v>
      </c>
      <c r="F1142" s="31"/>
    </row>
    <row r="1143" spans="1:6" ht="25.5" x14ac:dyDescent="0.25">
      <c r="A1143" s="26" t="s">
        <v>1521</v>
      </c>
      <c r="B1143" s="27" t="s">
        <v>1522</v>
      </c>
      <c r="C1143" s="28" t="s">
        <v>1520</v>
      </c>
      <c r="D1143" s="29">
        <v>2024</v>
      </c>
      <c r="E1143" s="30">
        <v>980.29</v>
      </c>
      <c r="F1143" s="31"/>
    </row>
    <row r="1144" spans="1:6" x14ac:dyDescent="0.25">
      <c r="A1144" s="26" t="s">
        <v>1524</v>
      </c>
      <c r="B1144" s="27" t="s">
        <v>1525</v>
      </c>
      <c r="C1144" s="28" t="s">
        <v>1523</v>
      </c>
      <c r="D1144" s="29">
        <v>2024</v>
      </c>
      <c r="E1144" s="30">
        <v>42614.58</v>
      </c>
      <c r="F1144" s="31"/>
    </row>
    <row r="1145" spans="1:6" x14ac:dyDescent="0.25">
      <c r="A1145" s="26" t="s">
        <v>1527</v>
      </c>
      <c r="B1145" s="27" t="s">
        <v>1528</v>
      </c>
      <c r="C1145" s="28" t="s">
        <v>1526</v>
      </c>
      <c r="D1145" s="29">
        <v>2024</v>
      </c>
      <c r="E1145" s="30">
        <v>13482.61</v>
      </c>
      <c r="F1145" s="31"/>
    </row>
    <row r="1146" spans="1:6" x14ac:dyDescent="0.25">
      <c r="A1146" s="26" t="s">
        <v>1530</v>
      </c>
      <c r="B1146" s="27" t="s">
        <v>1531</v>
      </c>
      <c r="C1146" s="28" t="s">
        <v>1529</v>
      </c>
      <c r="D1146" s="29">
        <v>2024</v>
      </c>
      <c r="E1146" s="30">
        <v>8826.68</v>
      </c>
      <c r="F1146" s="31"/>
    </row>
    <row r="1147" spans="1:6" ht="25.5" x14ac:dyDescent="0.25">
      <c r="A1147" s="26" t="s">
        <v>1533</v>
      </c>
      <c r="B1147" s="27" t="s">
        <v>1534</v>
      </c>
      <c r="C1147" s="28" t="s">
        <v>1532</v>
      </c>
      <c r="D1147" s="29">
        <v>2024</v>
      </c>
      <c r="E1147" s="30">
        <v>14402.88</v>
      </c>
      <c r="F1147" s="31"/>
    </row>
    <row r="1148" spans="1:6" x14ac:dyDescent="0.25">
      <c r="A1148" s="26" t="s">
        <v>1536</v>
      </c>
      <c r="B1148" s="27" t="s">
        <v>1537</v>
      </c>
      <c r="C1148" s="28" t="s">
        <v>1535</v>
      </c>
      <c r="D1148" s="29">
        <v>2024</v>
      </c>
      <c r="E1148" s="30">
        <v>412.57</v>
      </c>
      <c r="F1148" s="31"/>
    </row>
    <row r="1149" spans="1:6" x14ac:dyDescent="0.25">
      <c r="A1149" s="26" t="s">
        <v>1539</v>
      </c>
      <c r="B1149" s="27" t="s">
        <v>1540</v>
      </c>
      <c r="C1149" s="28" t="s">
        <v>1538</v>
      </c>
      <c r="D1149" s="29">
        <v>2024</v>
      </c>
      <c r="E1149" s="30">
        <v>11565.62</v>
      </c>
      <c r="F1149" s="31"/>
    </row>
    <row r="1150" spans="1:6" ht="25.5" x14ac:dyDescent="0.25">
      <c r="A1150" s="26" t="s">
        <v>1542</v>
      </c>
      <c r="B1150" s="27" t="s">
        <v>1543</v>
      </c>
      <c r="C1150" s="28" t="s">
        <v>1541</v>
      </c>
      <c r="D1150" s="29">
        <v>2024</v>
      </c>
      <c r="E1150" s="30">
        <v>954.96</v>
      </c>
      <c r="F1150" s="31"/>
    </row>
    <row r="1151" spans="1:6" ht="25.5" x14ac:dyDescent="0.25">
      <c r="A1151" s="26" t="s">
        <v>1545</v>
      </c>
      <c r="B1151" s="27" t="s">
        <v>1546</v>
      </c>
      <c r="C1151" s="28" t="s">
        <v>1544</v>
      </c>
      <c r="D1151" s="29">
        <v>2024</v>
      </c>
      <c r="E1151" s="30">
        <v>554.6</v>
      </c>
      <c r="F1151" s="31"/>
    </row>
    <row r="1152" spans="1:6" x14ac:dyDescent="0.25">
      <c r="A1152" s="26" t="s">
        <v>1548</v>
      </c>
      <c r="B1152" s="27" t="s">
        <v>1549</v>
      </c>
      <c r="C1152" s="28" t="s">
        <v>1547</v>
      </c>
      <c r="D1152" s="29">
        <v>2024</v>
      </c>
      <c r="E1152" s="30">
        <v>369.49</v>
      </c>
      <c r="F1152" s="31"/>
    </row>
    <row r="1153" spans="1:6" ht="25.5" x14ac:dyDescent="0.25">
      <c r="A1153" s="26" t="s">
        <v>1551</v>
      </c>
      <c r="B1153" s="27" t="s">
        <v>1552</v>
      </c>
      <c r="C1153" s="28" t="s">
        <v>1550</v>
      </c>
      <c r="D1153" s="29">
        <v>2024</v>
      </c>
      <c r="E1153" s="30">
        <v>1137.1099999999999</v>
      </c>
      <c r="F1153" s="31"/>
    </row>
    <row r="1154" spans="1:6" ht="25.5" x14ac:dyDescent="0.25">
      <c r="A1154" s="26" t="s">
        <v>1554</v>
      </c>
      <c r="B1154" s="27" t="s">
        <v>1555</v>
      </c>
      <c r="C1154" s="28" t="s">
        <v>1553</v>
      </c>
      <c r="D1154" s="29">
        <v>2024</v>
      </c>
      <c r="E1154" s="30">
        <v>480.06</v>
      </c>
      <c r="F1154" s="31"/>
    </row>
    <row r="1155" spans="1:6" ht="25.5" x14ac:dyDescent="0.25">
      <c r="A1155" s="26" t="s">
        <v>1557</v>
      </c>
      <c r="B1155" s="27" t="s">
        <v>1558</v>
      </c>
      <c r="C1155" s="28" t="s">
        <v>1556</v>
      </c>
      <c r="D1155" s="29">
        <v>2024</v>
      </c>
      <c r="E1155" s="30">
        <v>1314.43</v>
      </c>
      <c r="F1155" s="31"/>
    </row>
    <row r="1156" spans="1:6" x14ac:dyDescent="0.25">
      <c r="A1156" s="26" t="s">
        <v>1560</v>
      </c>
      <c r="B1156" s="27" t="s">
        <v>1561</v>
      </c>
      <c r="C1156" s="28" t="s">
        <v>1559</v>
      </c>
      <c r="D1156" s="29">
        <v>2024</v>
      </c>
      <c r="E1156" s="30">
        <v>387.99</v>
      </c>
      <c r="F1156" s="31"/>
    </row>
    <row r="1157" spans="1:6" ht="25.5" x14ac:dyDescent="0.25">
      <c r="A1157" s="26" t="s">
        <v>1563</v>
      </c>
      <c r="B1157" s="27" t="s">
        <v>1564</v>
      </c>
      <c r="C1157" s="28" t="s">
        <v>1562</v>
      </c>
      <c r="D1157" s="29">
        <v>2024</v>
      </c>
      <c r="E1157" s="30">
        <v>2824.62</v>
      </c>
      <c r="F1157" s="31"/>
    </row>
    <row r="1158" spans="1:6" x14ac:dyDescent="0.25">
      <c r="A1158" s="26" t="s">
        <v>1566</v>
      </c>
      <c r="B1158" s="27" t="s">
        <v>1567</v>
      </c>
      <c r="C1158" s="28" t="s">
        <v>1565</v>
      </c>
      <c r="D1158" s="29">
        <v>2024</v>
      </c>
      <c r="E1158" s="30">
        <v>2941</v>
      </c>
      <c r="F1158" s="31"/>
    </row>
    <row r="1159" spans="1:6" x14ac:dyDescent="0.25">
      <c r="A1159" s="26" t="s">
        <v>1569</v>
      </c>
      <c r="B1159" s="27" t="s">
        <v>1570</v>
      </c>
      <c r="C1159" s="28" t="s">
        <v>1568</v>
      </c>
      <c r="D1159" s="29">
        <v>2024</v>
      </c>
      <c r="E1159" s="30">
        <v>62069.02</v>
      </c>
      <c r="F1159" s="31"/>
    </row>
    <row r="1160" spans="1:6" x14ac:dyDescent="0.25">
      <c r="A1160" s="26" t="s">
        <v>1572</v>
      </c>
      <c r="B1160" s="27" t="s">
        <v>1573</v>
      </c>
      <c r="C1160" s="28" t="s">
        <v>1571</v>
      </c>
      <c r="D1160" s="29">
        <v>2024</v>
      </c>
      <c r="E1160" s="30">
        <v>3852.53</v>
      </c>
      <c r="F1160" s="31"/>
    </row>
    <row r="1161" spans="1:6" ht="25.5" x14ac:dyDescent="0.25">
      <c r="A1161" s="26" t="s">
        <v>1575</v>
      </c>
      <c r="B1161" s="27" t="s">
        <v>1576</v>
      </c>
      <c r="C1161" s="28" t="s">
        <v>1574</v>
      </c>
      <c r="D1161" s="29">
        <v>2024</v>
      </c>
      <c r="E1161" s="30">
        <v>5303.58</v>
      </c>
      <c r="F1161" s="31"/>
    </row>
    <row r="1162" spans="1:6" ht="25.5" x14ac:dyDescent="0.25">
      <c r="A1162" s="26" t="s">
        <v>1578</v>
      </c>
      <c r="B1162" s="27" t="s">
        <v>1579</v>
      </c>
      <c r="C1162" s="28" t="s">
        <v>1577</v>
      </c>
      <c r="D1162" s="29">
        <v>2024</v>
      </c>
      <c r="E1162" s="30">
        <v>2815.64</v>
      </c>
      <c r="F1162" s="31"/>
    </row>
    <row r="1163" spans="1:6" x14ac:dyDescent="0.25">
      <c r="A1163" s="26" t="s">
        <v>1581</v>
      </c>
      <c r="B1163" s="27" t="s">
        <v>1582</v>
      </c>
      <c r="C1163" s="28" t="s">
        <v>1580</v>
      </c>
      <c r="D1163" s="29">
        <v>2024</v>
      </c>
      <c r="E1163" s="30">
        <v>3884.87</v>
      </c>
      <c r="F1163" s="31"/>
    </row>
    <row r="1164" spans="1:6" ht="25.5" x14ac:dyDescent="0.25">
      <c r="A1164" s="26" t="s">
        <v>1584</v>
      </c>
      <c r="B1164" s="27" t="s">
        <v>1585</v>
      </c>
      <c r="C1164" s="28" t="s">
        <v>1583</v>
      </c>
      <c r="D1164" s="29">
        <v>2024</v>
      </c>
      <c r="E1164" s="30">
        <v>5663.94</v>
      </c>
      <c r="F1164" s="31"/>
    </row>
    <row r="1165" spans="1:6" x14ac:dyDescent="0.25">
      <c r="A1165" s="26" t="s">
        <v>1587</v>
      </c>
      <c r="B1165" s="27" t="s">
        <v>1588</v>
      </c>
      <c r="C1165" s="28" t="s">
        <v>1586</v>
      </c>
      <c r="D1165" s="29">
        <v>2024</v>
      </c>
      <c r="E1165" s="30">
        <v>411.94</v>
      </c>
      <c r="F1165" s="31"/>
    </row>
    <row r="1166" spans="1:6" ht="25.5" x14ac:dyDescent="0.25">
      <c r="A1166" s="26" t="s">
        <v>1590</v>
      </c>
      <c r="B1166" s="27" t="s">
        <v>1591</v>
      </c>
      <c r="C1166" s="28" t="s">
        <v>1589</v>
      </c>
      <c r="D1166" s="29">
        <v>2024</v>
      </c>
      <c r="E1166" s="30">
        <v>1189.8399999999999</v>
      </c>
      <c r="F1166" s="31"/>
    </row>
    <row r="1167" spans="1:6" ht="25.5" x14ac:dyDescent="0.25">
      <c r="A1167" s="26" t="s">
        <v>1593</v>
      </c>
      <c r="B1167" s="27" t="s">
        <v>1594</v>
      </c>
      <c r="C1167" s="28" t="s">
        <v>1592</v>
      </c>
      <c r="D1167" s="29">
        <v>2024</v>
      </c>
      <c r="E1167" s="30">
        <v>1176.1400000000001</v>
      </c>
      <c r="F1167" s="31"/>
    </row>
    <row r="1168" spans="1:6" ht="25.5" x14ac:dyDescent="0.25">
      <c r="A1168" s="26" t="s">
        <v>1596</v>
      </c>
      <c r="B1168" s="27" t="s">
        <v>1597</v>
      </c>
      <c r="C1168" s="28" t="s">
        <v>1595</v>
      </c>
      <c r="D1168" s="29">
        <v>2024</v>
      </c>
      <c r="E1168" s="30">
        <v>13393.13</v>
      </c>
      <c r="F1168" s="31"/>
    </row>
    <row r="1169" spans="1:6" ht="25.5" x14ac:dyDescent="0.25">
      <c r="A1169" s="26" t="s">
        <v>1599</v>
      </c>
      <c r="B1169" s="27" t="s">
        <v>1600</v>
      </c>
      <c r="C1169" s="28" t="s">
        <v>1598</v>
      </c>
      <c r="D1169" s="29">
        <v>2024</v>
      </c>
      <c r="E1169" s="30">
        <v>16454.650000000001</v>
      </c>
      <c r="F1169" s="31"/>
    </row>
    <row r="1170" spans="1:6" x14ac:dyDescent="0.25">
      <c r="A1170" s="26" t="s">
        <v>1602</v>
      </c>
      <c r="B1170" s="27" t="s">
        <v>1603</v>
      </c>
      <c r="C1170" s="28" t="s">
        <v>1601</v>
      </c>
      <c r="D1170" s="29">
        <v>2024</v>
      </c>
      <c r="E1170" s="30">
        <v>3377.35</v>
      </c>
      <c r="F1170" s="31"/>
    </row>
    <row r="1171" spans="1:6" x14ac:dyDescent="0.25">
      <c r="A1171" s="26" t="s">
        <v>1605</v>
      </c>
      <c r="B1171" s="27" t="s">
        <v>1606</v>
      </c>
      <c r="C1171" s="28" t="s">
        <v>1604</v>
      </c>
      <c r="D1171" s="29">
        <v>2024</v>
      </c>
      <c r="E1171" s="30">
        <v>4505.78</v>
      </c>
      <c r="F1171" s="31"/>
    </row>
    <row r="1172" spans="1:6" ht="25.5" x14ac:dyDescent="0.25">
      <c r="A1172" s="26" t="s">
        <v>1608</v>
      </c>
      <c r="B1172" s="27" t="s">
        <v>1609</v>
      </c>
      <c r="C1172" s="28" t="s">
        <v>1607</v>
      </c>
      <c r="D1172" s="29">
        <v>2024</v>
      </c>
      <c r="E1172" s="30">
        <v>5254.9</v>
      </c>
      <c r="F1172" s="31"/>
    </row>
    <row r="1173" spans="1:6" x14ac:dyDescent="0.25">
      <c r="A1173" s="26" t="s">
        <v>1611</v>
      </c>
      <c r="B1173" s="27" t="s">
        <v>1612</v>
      </c>
      <c r="C1173" s="28" t="s">
        <v>1610</v>
      </c>
      <c r="D1173" s="29">
        <v>2024</v>
      </c>
      <c r="E1173" s="30">
        <v>499.92</v>
      </c>
      <c r="F1173" s="31"/>
    </row>
    <row r="1174" spans="1:6" ht="25.5" x14ac:dyDescent="0.25">
      <c r="A1174" s="26" t="s">
        <v>1614</v>
      </c>
      <c r="B1174" s="27" t="s">
        <v>1615</v>
      </c>
      <c r="C1174" s="28" t="s">
        <v>1613</v>
      </c>
      <c r="D1174" s="29">
        <v>2024</v>
      </c>
      <c r="E1174" s="30">
        <v>1185.4100000000001</v>
      </c>
      <c r="F1174" s="31"/>
    </row>
    <row r="1175" spans="1:6" ht="25.5" x14ac:dyDescent="0.25">
      <c r="A1175" s="26" t="s">
        <v>1617</v>
      </c>
      <c r="B1175" s="27" t="s">
        <v>1618</v>
      </c>
      <c r="C1175" s="28" t="s">
        <v>1616</v>
      </c>
      <c r="D1175" s="29">
        <v>2024</v>
      </c>
      <c r="E1175" s="30">
        <v>915.86</v>
      </c>
      <c r="F1175" s="31"/>
    </row>
    <row r="1176" spans="1:6" x14ac:dyDescent="0.25">
      <c r="A1176" s="26" t="s">
        <v>1620</v>
      </c>
      <c r="B1176" s="27" t="s">
        <v>1621</v>
      </c>
      <c r="C1176" s="28" t="s">
        <v>1619</v>
      </c>
      <c r="D1176" s="29">
        <v>2024</v>
      </c>
      <c r="E1176" s="30">
        <v>12587.58</v>
      </c>
      <c r="F1176" s="31"/>
    </row>
    <row r="1177" spans="1:6" ht="25.5" x14ac:dyDescent="0.25">
      <c r="A1177" s="26" t="s">
        <v>1623</v>
      </c>
      <c r="B1177" s="27" t="s">
        <v>1624</v>
      </c>
      <c r="C1177" s="28" t="s">
        <v>1622</v>
      </c>
      <c r="D1177" s="29">
        <v>2024</v>
      </c>
      <c r="E1177" s="30">
        <v>15812.7</v>
      </c>
      <c r="F1177" s="31"/>
    </row>
    <row r="1178" spans="1:6" ht="25.5" x14ac:dyDescent="0.25">
      <c r="A1178" s="26" t="s">
        <v>1626</v>
      </c>
      <c r="B1178" s="27" t="s">
        <v>1627</v>
      </c>
      <c r="C1178" s="28" t="s">
        <v>1625</v>
      </c>
      <c r="D1178" s="29">
        <v>2024</v>
      </c>
      <c r="E1178" s="30">
        <v>3416.07</v>
      </c>
      <c r="F1178" s="31"/>
    </row>
    <row r="1179" spans="1:6" x14ac:dyDescent="0.25">
      <c r="A1179" s="26" t="s">
        <v>1629</v>
      </c>
      <c r="B1179" s="27" t="s">
        <v>1630</v>
      </c>
      <c r="C1179" s="28" t="s">
        <v>1628</v>
      </c>
      <c r="D1179" s="29">
        <v>2024</v>
      </c>
      <c r="E1179" s="30">
        <v>3432.21</v>
      </c>
      <c r="F1179" s="31"/>
    </row>
    <row r="1180" spans="1:6" x14ac:dyDescent="0.25">
      <c r="A1180" s="26" t="s">
        <v>1632</v>
      </c>
      <c r="B1180" s="27" t="s">
        <v>1633</v>
      </c>
      <c r="C1180" s="28" t="s">
        <v>1631</v>
      </c>
      <c r="D1180" s="29">
        <v>2024</v>
      </c>
      <c r="E1180" s="30">
        <v>71822.86</v>
      </c>
      <c r="F1180" s="31"/>
    </row>
    <row r="1181" spans="1:6" x14ac:dyDescent="0.25">
      <c r="A1181" s="26" t="s">
        <v>1635</v>
      </c>
      <c r="B1181" s="27" t="s">
        <v>1636</v>
      </c>
      <c r="C1181" s="28" t="s">
        <v>1634</v>
      </c>
      <c r="D1181" s="29">
        <v>2024</v>
      </c>
      <c r="E1181" s="30">
        <v>5287.68</v>
      </c>
      <c r="F1181" s="31"/>
    </row>
    <row r="1182" spans="1:6" ht="25.5" x14ac:dyDescent="0.25">
      <c r="A1182" s="26" t="s">
        <v>1638</v>
      </c>
      <c r="B1182" s="27" t="s">
        <v>1639</v>
      </c>
      <c r="C1182" s="28" t="s">
        <v>1637</v>
      </c>
      <c r="D1182" s="29">
        <v>2024</v>
      </c>
      <c r="E1182" s="30">
        <v>6228.93</v>
      </c>
      <c r="F1182" s="31"/>
    </row>
    <row r="1183" spans="1:6" x14ac:dyDescent="0.25">
      <c r="A1183" s="26" t="s">
        <v>1641</v>
      </c>
      <c r="B1183" s="27" t="s">
        <v>1642</v>
      </c>
      <c r="C1183" s="28" t="s">
        <v>1640</v>
      </c>
      <c r="D1183" s="29">
        <v>2024</v>
      </c>
      <c r="E1183" s="30">
        <v>380.87</v>
      </c>
      <c r="F1183" s="31"/>
    </row>
    <row r="1184" spans="1:6" ht="25.5" x14ac:dyDescent="0.25">
      <c r="A1184" s="26" t="s">
        <v>1644</v>
      </c>
      <c r="B1184" s="27" t="s">
        <v>1645</v>
      </c>
      <c r="C1184" s="28" t="s">
        <v>1643</v>
      </c>
      <c r="D1184" s="29">
        <v>2024</v>
      </c>
      <c r="E1184" s="30">
        <v>1114.98</v>
      </c>
      <c r="F1184" s="31"/>
    </row>
    <row r="1185" spans="1:6" ht="25.5" x14ac:dyDescent="0.25">
      <c r="A1185" s="26" t="s">
        <v>1647</v>
      </c>
      <c r="B1185" s="27" t="s">
        <v>1648</v>
      </c>
      <c r="C1185" s="28" t="s">
        <v>1646</v>
      </c>
      <c r="D1185" s="29">
        <v>2024</v>
      </c>
      <c r="E1185" s="30">
        <v>1043.9000000000001</v>
      </c>
      <c r="F1185" s="31"/>
    </row>
    <row r="1186" spans="1:6" x14ac:dyDescent="0.25">
      <c r="A1186" s="26" t="s">
        <v>1650</v>
      </c>
      <c r="B1186" s="27" t="s">
        <v>1651</v>
      </c>
      <c r="C1186" s="28" t="s">
        <v>1649</v>
      </c>
      <c r="D1186" s="29">
        <v>2024</v>
      </c>
      <c r="E1186" s="30">
        <v>13297.16</v>
      </c>
      <c r="F1186" s="31"/>
    </row>
    <row r="1187" spans="1:6" ht="25.5" x14ac:dyDescent="0.25">
      <c r="A1187" s="26" t="s">
        <v>1653</v>
      </c>
      <c r="B1187" s="27" t="s">
        <v>1654</v>
      </c>
      <c r="C1187" s="28" t="s">
        <v>1652</v>
      </c>
      <c r="D1187" s="29">
        <v>2024</v>
      </c>
      <c r="E1187" s="30">
        <v>9299.76</v>
      </c>
      <c r="F1187" s="31"/>
    </row>
    <row r="1188" spans="1:6" ht="25.5" x14ac:dyDescent="0.25">
      <c r="A1188" s="26" t="s">
        <v>1656</v>
      </c>
      <c r="B1188" s="27" t="s">
        <v>1657</v>
      </c>
      <c r="C1188" s="28" t="s">
        <v>1655</v>
      </c>
      <c r="D1188" s="29">
        <v>2024</v>
      </c>
      <c r="E1188" s="30">
        <v>3647.04</v>
      </c>
      <c r="F1188" s="31"/>
    </row>
    <row r="1189" spans="1:6" ht="25.5" x14ac:dyDescent="0.25">
      <c r="A1189" s="26" t="s">
        <v>1659</v>
      </c>
      <c r="B1189" s="27" t="s">
        <v>1660</v>
      </c>
      <c r="C1189" s="28" t="s">
        <v>1658</v>
      </c>
      <c r="D1189" s="29">
        <v>2024</v>
      </c>
      <c r="E1189" s="30">
        <v>85459.25</v>
      </c>
      <c r="F1189" s="31"/>
    </row>
    <row r="1190" spans="1:6" ht="25.5" x14ac:dyDescent="0.25">
      <c r="A1190" s="26" t="s">
        <v>1662</v>
      </c>
      <c r="B1190" s="27" t="s">
        <v>1663</v>
      </c>
      <c r="C1190" s="28" t="s">
        <v>1661</v>
      </c>
      <c r="D1190" s="29">
        <v>2024</v>
      </c>
      <c r="E1190" s="30">
        <v>3171.84</v>
      </c>
      <c r="F1190" s="31"/>
    </row>
    <row r="1191" spans="1:6" ht="25.5" x14ac:dyDescent="0.25">
      <c r="A1191" s="26" t="s">
        <v>1665</v>
      </c>
      <c r="B1191" s="27" t="s">
        <v>1666</v>
      </c>
      <c r="C1191" s="28" t="s">
        <v>1664</v>
      </c>
      <c r="D1191" s="29">
        <v>2024</v>
      </c>
      <c r="E1191" s="30">
        <v>5435.9</v>
      </c>
      <c r="F1191" s="31"/>
    </row>
    <row r="1192" spans="1:6" x14ac:dyDescent="0.25">
      <c r="A1192" s="26" t="s">
        <v>1668</v>
      </c>
      <c r="B1192" s="27" t="s">
        <v>1669</v>
      </c>
      <c r="C1192" s="28" t="s">
        <v>1667</v>
      </c>
      <c r="D1192" s="29">
        <v>2024</v>
      </c>
      <c r="E1192" s="30">
        <v>15264.06</v>
      </c>
      <c r="F1192" s="31"/>
    </row>
    <row r="1193" spans="1:6" ht="25.5" x14ac:dyDescent="0.25">
      <c r="A1193" s="26" t="s">
        <v>1671</v>
      </c>
      <c r="B1193" s="27" t="s">
        <v>1672</v>
      </c>
      <c r="C1193" s="28" t="s">
        <v>1670</v>
      </c>
      <c r="D1193" s="29">
        <v>2024</v>
      </c>
      <c r="E1193" s="30">
        <v>19388.419999999998</v>
      </c>
      <c r="F1193" s="31"/>
    </row>
    <row r="1194" spans="1:6" x14ac:dyDescent="0.25">
      <c r="A1194" s="26" t="s">
        <v>1674</v>
      </c>
      <c r="B1194" s="27" t="s">
        <v>1675</v>
      </c>
      <c r="C1194" s="28" t="s">
        <v>1673</v>
      </c>
      <c r="D1194" s="29">
        <v>2024</v>
      </c>
      <c r="E1194" s="30">
        <v>110153.34</v>
      </c>
      <c r="F1194" s="31"/>
    </row>
    <row r="1195" spans="1:6" x14ac:dyDescent="0.25">
      <c r="A1195" s="26" t="s">
        <v>1677</v>
      </c>
      <c r="B1195" s="27" t="s">
        <v>1678</v>
      </c>
      <c r="C1195" s="28" t="s">
        <v>1676</v>
      </c>
      <c r="D1195" s="29">
        <v>2024</v>
      </c>
      <c r="E1195" s="30">
        <v>3289.13</v>
      </c>
      <c r="F1195" s="31"/>
    </row>
    <row r="1196" spans="1:6" ht="25.5" x14ac:dyDescent="0.25">
      <c r="A1196" s="26" t="s">
        <v>1680</v>
      </c>
      <c r="B1196" s="27" t="s">
        <v>1681</v>
      </c>
      <c r="C1196" s="28" t="s">
        <v>1679</v>
      </c>
      <c r="D1196" s="29">
        <v>2024</v>
      </c>
      <c r="E1196" s="30">
        <v>7086.34</v>
      </c>
      <c r="F1196" s="31"/>
    </row>
    <row r="1197" spans="1:6" ht="25.5" x14ac:dyDescent="0.25">
      <c r="A1197" s="26" t="s">
        <v>1683</v>
      </c>
      <c r="B1197" s="27" t="s">
        <v>1684</v>
      </c>
      <c r="C1197" s="28" t="s">
        <v>1682</v>
      </c>
      <c r="D1197" s="29">
        <v>2024</v>
      </c>
      <c r="E1197" s="30">
        <v>497.81</v>
      </c>
      <c r="F1197" s="31"/>
    </row>
    <row r="1198" spans="1:6" ht="25.5" x14ac:dyDescent="0.25">
      <c r="A1198" s="26" t="s">
        <v>1686</v>
      </c>
      <c r="B1198" s="27" t="s">
        <v>1687</v>
      </c>
      <c r="C1198" s="28" t="s">
        <v>1685</v>
      </c>
      <c r="D1198" s="29">
        <v>2024</v>
      </c>
      <c r="E1198" s="30">
        <v>1249.4100000000001</v>
      </c>
      <c r="F1198" s="31"/>
    </row>
    <row r="1199" spans="1:6" ht="25.5" x14ac:dyDescent="0.25">
      <c r="A1199" s="26" t="s">
        <v>1689</v>
      </c>
      <c r="B1199" s="27" t="s">
        <v>1690</v>
      </c>
      <c r="C1199" s="28" t="s">
        <v>1688</v>
      </c>
      <c r="D1199" s="29">
        <v>2024</v>
      </c>
      <c r="E1199" s="30">
        <v>828.42</v>
      </c>
      <c r="F1199" s="31"/>
    </row>
    <row r="1200" spans="1:6" ht="25.5" x14ac:dyDescent="0.25">
      <c r="A1200" s="26" t="s">
        <v>1692</v>
      </c>
      <c r="B1200" s="27" t="s">
        <v>1693</v>
      </c>
      <c r="C1200" s="28" t="s">
        <v>1691</v>
      </c>
      <c r="D1200" s="29">
        <v>2024</v>
      </c>
      <c r="E1200" s="30">
        <v>10577.11</v>
      </c>
      <c r="F1200" s="31"/>
    </row>
    <row r="1201" spans="1:6" ht="25.5" x14ac:dyDescent="0.25">
      <c r="A1201" s="26" t="s">
        <v>1695</v>
      </c>
      <c r="B1201" s="27" t="s">
        <v>1696</v>
      </c>
      <c r="C1201" s="28" t="s">
        <v>1694</v>
      </c>
      <c r="D1201" s="29">
        <v>2024</v>
      </c>
      <c r="E1201" s="30">
        <v>16337.94</v>
      </c>
      <c r="F1201" s="31"/>
    </row>
    <row r="1202" spans="1:6" x14ac:dyDescent="0.25">
      <c r="A1202" s="26" t="s">
        <v>1698</v>
      </c>
      <c r="B1202" s="27" t="s">
        <v>1699</v>
      </c>
      <c r="C1202" s="28" t="s">
        <v>1697</v>
      </c>
      <c r="D1202" s="29">
        <v>2024</v>
      </c>
      <c r="E1202" s="30">
        <v>404.14</v>
      </c>
      <c r="F1202" s="31"/>
    </row>
    <row r="1203" spans="1:6" ht="25.5" x14ac:dyDescent="0.25">
      <c r="A1203" s="26" t="s">
        <v>1701</v>
      </c>
      <c r="B1203" s="27" t="s">
        <v>1702</v>
      </c>
      <c r="C1203" s="28" t="s">
        <v>1700</v>
      </c>
      <c r="D1203" s="29">
        <v>2024</v>
      </c>
      <c r="E1203" s="30">
        <v>1751.17</v>
      </c>
      <c r="F1203" s="31"/>
    </row>
    <row r="1204" spans="1:6" ht="25.5" x14ac:dyDescent="0.25">
      <c r="A1204" s="26" t="s">
        <v>1704</v>
      </c>
      <c r="B1204" s="27" t="s">
        <v>1705</v>
      </c>
      <c r="C1204" s="28" t="s">
        <v>1703</v>
      </c>
      <c r="D1204" s="29">
        <v>2024</v>
      </c>
      <c r="E1204" s="30">
        <v>2118.9699999999998</v>
      </c>
      <c r="F1204" s="31"/>
    </row>
    <row r="1205" spans="1:6" x14ac:dyDescent="0.25">
      <c r="A1205" s="26" t="s">
        <v>1707</v>
      </c>
      <c r="B1205" s="27" t="s">
        <v>1708</v>
      </c>
      <c r="C1205" s="28" t="s">
        <v>1706</v>
      </c>
      <c r="D1205" s="29">
        <v>2024</v>
      </c>
      <c r="E1205" s="30">
        <v>484.26</v>
      </c>
      <c r="F1205" s="31"/>
    </row>
    <row r="1206" spans="1:6" ht="25.5" x14ac:dyDescent="0.25">
      <c r="A1206" s="26" t="s">
        <v>1710</v>
      </c>
      <c r="B1206" s="27" t="s">
        <v>1711</v>
      </c>
      <c r="C1206" s="28" t="s">
        <v>1709</v>
      </c>
      <c r="D1206" s="29">
        <v>2024</v>
      </c>
      <c r="E1206" s="30">
        <v>1375.84</v>
      </c>
      <c r="F1206" s="31"/>
    </row>
    <row r="1207" spans="1:6" ht="25.5" x14ac:dyDescent="0.25">
      <c r="A1207" s="26" t="s">
        <v>1713</v>
      </c>
      <c r="B1207" s="27" t="s">
        <v>1714</v>
      </c>
      <c r="C1207" s="28" t="s">
        <v>1712</v>
      </c>
      <c r="D1207" s="29">
        <v>2024</v>
      </c>
      <c r="E1207" s="30">
        <v>1490.35</v>
      </c>
      <c r="F1207" s="31"/>
    </row>
    <row r="1208" spans="1:6" ht="25.5" x14ac:dyDescent="0.25">
      <c r="A1208" s="26" t="s">
        <v>1716</v>
      </c>
      <c r="B1208" s="27" t="s">
        <v>1717</v>
      </c>
      <c r="C1208" s="28" t="s">
        <v>1715</v>
      </c>
      <c r="D1208" s="29">
        <v>2024</v>
      </c>
      <c r="E1208" s="30">
        <v>11145.28</v>
      </c>
      <c r="F1208" s="31"/>
    </row>
    <row r="1209" spans="1:6" ht="25.5" x14ac:dyDescent="0.25">
      <c r="A1209" s="26" t="s">
        <v>1719</v>
      </c>
      <c r="B1209" s="27" t="s">
        <v>1720</v>
      </c>
      <c r="C1209" s="28" t="s">
        <v>1718</v>
      </c>
      <c r="D1209" s="29">
        <v>2024</v>
      </c>
      <c r="E1209" s="30">
        <v>21007.17</v>
      </c>
      <c r="F1209" s="31"/>
    </row>
    <row r="1210" spans="1:6" x14ac:dyDescent="0.25">
      <c r="A1210" s="26" t="s">
        <v>1722</v>
      </c>
      <c r="B1210" s="27" t="s">
        <v>1723</v>
      </c>
      <c r="C1210" s="28" t="s">
        <v>1721</v>
      </c>
      <c r="D1210" s="29">
        <v>2024</v>
      </c>
      <c r="E1210" s="30">
        <v>6161.89</v>
      </c>
      <c r="F1210" s="31"/>
    </row>
    <row r="1211" spans="1:6" x14ac:dyDescent="0.25">
      <c r="A1211" s="26" t="s">
        <v>1725</v>
      </c>
      <c r="B1211" s="27" t="s">
        <v>1726</v>
      </c>
      <c r="C1211" s="28" t="s">
        <v>1724</v>
      </c>
      <c r="D1211" s="29">
        <v>2024</v>
      </c>
      <c r="E1211" s="30">
        <v>61858.96</v>
      </c>
      <c r="F1211" s="31"/>
    </row>
    <row r="1212" spans="1:6" x14ac:dyDescent="0.25">
      <c r="A1212" s="26" t="s">
        <v>1728</v>
      </c>
      <c r="B1212" s="27" t="s">
        <v>1729</v>
      </c>
      <c r="C1212" s="28" t="s">
        <v>1727</v>
      </c>
      <c r="D1212" s="29">
        <v>2024</v>
      </c>
      <c r="E1212" s="30">
        <v>1175.3599999999999</v>
      </c>
      <c r="F1212" s="31"/>
    </row>
    <row r="1213" spans="1:6" x14ac:dyDescent="0.25">
      <c r="A1213" s="26" t="s">
        <v>1731</v>
      </c>
      <c r="B1213" s="27" t="s">
        <v>1732</v>
      </c>
      <c r="C1213" s="28" t="s">
        <v>1730</v>
      </c>
      <c r="D1213" s="29">
        <v>2024</v>
      </c>
      <c r="E1213" s="30">
        <v>320.45999999999998</v>
      </c>
      <c r="F1213" s="31"/>
    </row>
    <row r="1214" spans="1:6" ht="25.5" x14ac:dyDescent="0.25">
      <c r="A1214" s="26" t="s">
        <v>1734</v>
      </c>
      <c r="B1214" s="27" t="s">
        <v>1735</v>
      </c>
      <c r="C1214" s="28" t="s">
        <v>1733</v>
      </c>
      <c r="D1214" s="29">
        <v>2024</v>
      </c>
      <c r="E1214" s="30">
        <v>697.88</v>
      </c>
      <c r="F1214" s="31"/>
    </row>
    <row r="1215" spans="1:6" ht="25.5" x14ac:dyDescent="0.25">
      <c r="A1215" s="26" t="s">
        <v>1737</v>
      </c>
      <c r="B1215" s="27" t="s">
        <v>1738</v>
      </c>
      <c r="C1215" s="28" t="s">
        <v>1736</v>
      </c>
      <c r="D1215" s="29">
        <v>2024</v>
      </c>
      <c r="E1215" s="30">
        <v>570.51</v>
      </c>
      <c r="F1215" s="31"/>
    </row>
    <row r="1216" spans="1:6" ht="25.5" x14ac:dyDescent="0.25">
      <c r="A1216" s="26" t="s">
        <v>1740</v>
      </c>
      <c r="B1216" s="27" t="s">
        <v>1741</v>
      </c>
      <c r="C1216" s="28" t="s">
        <v>1739</v>
      </c>
      <c r="D1216" s="29">
        <v>2024</v>
      </c>
      <c r="E1216" s="30">
        <v>833.55</v>
      </c>
      <c r="F1216" s="31"/>
    </row>
    <row r="1217" spans="1:6" x14ac:dyDescent="0.25">
      <c r="A1217" s="26" t="s">
        <v>1743</v>
      </c>
      <c r="B1217" s="27" t="s">
        <v>1744</v>
      </c>
      <c r="C1217" s="28" t="s">
        <v>1742</v>
      </c>
      <c r="D1217" s="29">
        <v>2024</v>
      </c>
      <c r="E1217" s="30">
        <v>67898.47</v>
      </c>
      <c r="F1217" s="31"/>
    </row>
    <row r="1218" spans="1:6" ht="25.5" x14ac:dyDescent="0.25">
      <c r="A1218" s="26" t="s">
        <v>1746</v>
      </c>
      <c r="B1218" s="27" t="s">
        <v>1747</v>
      </c>
      <c r="C1218" s="28" t="s">
        <v>1745</v>
      </c>
      <c r="D1218" s="29">
        <v>2024</v>
      </c>
      <c r="E1218" s="30">
        <v>404.66</v>
      </c>
      <c r="F1218" s="31"/>
    </row>
    <row r="1219" spans="1:6" x14ac:dyDescent="0.25">
      <c r="A1219" s="26" t="s">
        <v>1749</v>
      </c>
      <c r="B1219" s="27" t="s">
        <v>1750</v>
      </c>
      <c r="C1219" s="28" t="s">
        <v>1748</v>
      </c>
      <c r="D1219" s="29">
        <v>2024</v>
      </c>
      <c r="E1219" s="30">
        <v>394.9</v>
      </c>
      <c r="F1219" s="31"/>
    </row>
    <row r="1220" spans="1:6" ht="25.5" x14ac:dyDescent="0.25">
      <c r="A1220" s="26" t="s">
        <v>1752</v>
      </c>
      <c r="B1220" s="27" t="s">
        <v>1753</v>
      </c>
      <c r="C1220" s="28" t="s">
        <v>1751</v>
      </c>
      <c r="D1220" s="29">
        <v>2024</v>
      </c>
      <c r="E1220" s="30">
        <v>754.04</v>
      </c>
      <c r="F1220" s="31"/>
    </row>
    <row r="1221" spans="1:6" ht="25.5" x14ac:dyDescent="0.25">
      <c r="A1221" s="26" t="s">
        <v>1755</v>
      </c>
      <c r="B1221" s="27" t="s">
        <v>1756</v>
      </c>
      <c r="C1221" s="28" t="s">
        <v>1754</v>
      </c>
      <c r="D1221" s="29">
        <v>2024</v>
      </c>
      <c r="E1221" s="30">
        <v>2594.4499999999998</v>
      </c>
      <c r="F1221" s="31"/>
    </row>
    <row r="1222" spans="1:6" ht="25.5" x14ac:dyDescent="0.25">
      <c r="A1222" s="26" t="s">
        <v>1758</v>
      </c>
      <c r="B1222" s="27" t="s">
        <v>1759</v>
      </c>
      <c r="C1222" s="28" t="s">
        <v>1757</v>
      </c>
      <c r="D1222" s="29">
        <v>2024</v>
      </c>
      <c r="E1222" s="30">
        <v>25994.77</v>
      </c>
      <c r="F1222" s="31"/>
    </row>
    <row r="1223" spans="1:6" x14ac:dyDescent="0.25">
      <c r="A1223" s="26" t="s">
        <v>1761</v>
      </c>
      <c r="B1223" s="27" t="s">
        <v>1762</v>
      </c>
      <c r="C1223" s="28" t="s">
        <v>1760</v>
      </c>
      <c r="D1223" s="29">
        <v>2024</v>
      </c>
      <c r="E1223" s="30">
        <v>61604.52</v>
      </c>
      <c r="F1223" s="31"/>
    </row>
    <row r="1224" spans="1:6" x14ac:dyDescent="0.25">
      <c r="A1224" s="26" t="s">
        <v>1764</v>
      </c>
      <c r="B1224" s="27" t="s">
        <v>1765</v>
      </c>
      <c r="C1224" s="28" t="s">
        <v>1763</v>
      </c>
      <c r="D1224" s="29">
        <v>2024</v>
      </c>
      <c r="E1224" s="30">
        <v>3553.47</v>
      </c>
      <c r="F1224" s="31"/>
    </row>
    <row r="1225" spans="1:6" ht="25.5" x14ac:dyDescent="0.25">
      <c r="A1225" s="26" t="s">
        <v>1767</v>
      </c>
      <c r="B1225" s="27" t="s">
        <v>1768</v>
      </c>
      <c r="C1225" s="28" t="s">
        <v>1766</v>
      </c>
      <c r="D1225" s="29">
        <v>2024</v>
      </c>
      <c r="E1225" s="30">
        <v>5377.37</v>
      </c>
      <c r="F1225" s="31"/>
    </row>
    <row r="1226" spans="1:6" x14ac:dyDescent="0.25">
      <c r="A1226" s="26" t="s">
        <v>1770</v>
      </c>
      <c r="B1226" s="27" t="s">
        <v>1771</v>
      </c>
      <c r="C1226" s="28" t="s">
        <v>1769</v>
      </c>
      <c r="D1226" s="29">
        <v>2024</v>
      </c>
      <c r="E1226" s="30">
        <v>3155.67</v>
      </c>
      <c r="F1226" s="31"/>
    </row>
    <row r="1227" spans="1:6" ht="25.5" x14ac:dyDescent="0.25">
      <c r="A1227" s="26" t="s">
        <v>1773</v>
      </c>
      <c r="B1227" s="27" t="s">
        <v>1774</v>
      </c>
      <c r="C1227" s="28" t="s">
        <v>1772</v>
      </c>
      <c r="D1227" s="29">
        <v>2024</v>
      </c>
      <c r="E1227" s="30">
        <v>5854.9</v>
      </c>
      <c r="F1227" s="31"/>
    </row>
    <row r="1228" spans="1:6" x14ac:dyDescent="0.25">
      <c r="A1228" s="26" t="s">
        <v>1776</v>
      </c>
      <c r="B1228" s="27" t="s">
        <v>1777</v>
      </c>
      <c r="C1228" s="28" t="s">
        <v>1775</v>
      </c>
      <c r="D1228" s="29">
        <v>2024</v>
      </c>
      <c r="E1228" s="30">
        <v>66705.649999999994</v>
      </c>
      <c r="F1228" s="31"/>
    </row>
    <row r="1229" spans="1:6" x14ac:dyDescent="0.25">
      <c r="A1229" s="26" t="s">
        <v>1779</v>
      </c>
      <c r="B1229" s="27" t="s">
        <v>1780</v>
      </c>
      <c r="C1229" s="28" t="s">
        <v>1778</v>
      </c>
      <c r="D1229" s="29">
        <v>2024</v>
      </c>
      <c r="E1229" s="30">
        <v>3966.61</v>
      </c>
      <c r="F1229" s="31"/>
    </row>
    <row r="1230" spans="1:6" ht="25.5" x14ac:dyDescent="0.25">
      <c r="A1230" s="26" t="s">
        <v>1782</v>
      </c>
      <c r="B1230" s="27" t="s">
        <v>1783</v>
      </c>
      <c r="C1230" s="28" t="s">
        <v>1781</v>
      </c>
      <c r="D1230" s="29">
        <v>2024</v>
      </c>
      <c r="E1230" s="30">
        <v>6086.84</v>
      </c>
      <c r="F1230" s="31"/>
    </row>
    <row r="1231" spans="1:6" ht="25.5" x14ac:dyDescent="0.25">
      <c r="A1231" s="26" t="s">
        <v>1785</v>
      </c>
      <c r="B1231" s="27" t="s">
        <v>1786</v>
      </c>
      <c r="C1231" s="28" t="s">
        <v>1784</v>
      </c>
      <c r="D1231" s="29">
        <v>2024</v>
      </c>
      <c r="E1231" s="30">
        <v>423.48</v>
      </c>
      <c r="F1231" s="31"/>
    </row>
    <row r="1232" spans="1:6" ht="25.5" x14ac:dyDescent="0.25">
      <c r="A1232" s="26" t="s">
        <v>1788</v>
      </c>
      <c r="B1232" s="27" t="s">
        <v>1789</v>
      </c>
      <c r="C1232" s="28" t="s">
        <v>1787</v>
      </c>
      <c r="D1232" s="29">
        <v>2024</v>
      </c>
      <c r="E1232" s="30">
        <v>977.65</v>
      </c>
      <c r="F1232" s="31"/>
    </row>
    <row r="1233" spans="1:6" ht="25.5" x14ac:dyDescent="0.25">
      <c r="A1233" s="26" t="s">
        <v>1791</v>
      </c>
      <c r="B1233" s="27" t="s">
        <v>1792</v>
      </c>
      <c r="C1233" s="28" t="s">
        <v>1790</v>
      </c>
      <c r="D1233" s="29">
        <v>2024</v>
      </c>
      <c r="E1233" s="30">
        <v>1461.68</v>
      </c>
      <c r="F1233" s="31"/>
    </row>
    <row r="1234" spans="1:6" ht="25.5" x14ac:dyDescent="0.25">
      <c r="A1234" s="26" t="s">
        <v>1794</v>
      </c>
      <c r="B1234" s="27" t="s">
        <v>1795</v>
      </c>
      <c r="C1234" s="28" t="s">
        <v>1793</v>
      </c>
      <c r="D1234" s="29">
        <v>2024</v>
      </c>
      <c r="E1234" s="30">
        <v>13574.65</v>
      </c>
      <c r="F1234" s="31"/>
    </row>
    <row r="1235" spans="1:6" ht="25.5" x14ac:dyDescent="0.25">
      <c r="A1235" s="26" t="s">
        <v>1797</v>
      </c>
      <c r="B1235" s="27" t="s">
        <v>1798</v>
      </c>
      <c r="C1235" s="28" t="s">
        <v>1796</v>
      </c>
      <c r="D1235" s="29">
        <v>2024</v>
      </c>
      <c r="E1235" s="30">
        <v>18483</v>
      </c>
      <c r="F1235" s="31"/>
    </row>
    <row r="1236" spans="1:6" ht="25.5" x14ac:dyDescent="0.25">
      <c r="A1236" s="26" t="s">
        <v>1800</v>
      </c>
      <c r="B1236" s="27" t="s">
        <v>1801</v>
      </c>
      <c r="C1236" s="28" t="s">
        <v>1799</v>
      </c>
      <c r="D1236" s="29">
        <v>2024</v>
      </c>
      <c r="E1236" s="30">
        <v>2388.38</v>
      </c>
      <c r="F1236" s="31"/>
    </row>
    <row r="1237" spans="1:6" ht="25.5" x14ac:dyDescent="0.25">
      <c r="A1237" s="26" t="s">
        <v>1803</v>
      </c>
      <c r="B1237" s="27" t="s">
        <v>1804</v>
      </c>
      <c r="C1237" s="28" t="s">
        <v>1802</v>
      </c>
      <c r="D1237" s="29">
        <v>2024</v>
      </c>
      <c r="E1237" s="30">
        <v>4063.69</v>
      </c>
      <c r="F1237" s="31"/>
    </row>
    <row r="1238" spans="1:6" x14ac:dyDescent="0.25">
      <c r="A1238" s="26" t="s">
        <v>1806</v>
      </c>
      <c r="B1238" s="27" t="s">
        <v>1807</v>
      </c>
      <c r="C1238" s="28" t="s">
        <v>1805</v>
      </c>
      <c r="D1238" s="29">
        <v>2024</v>
      </c>
      <c r="E1238" s="30">
        <v>47453.05</v>
      </c>
      <c r="F1238" s="31"/>
    </row>
    <row r="1239" spans="1:6" x14ac:dyDescent="0.25">
      <c r="A1239" s="26" t="s">
        <v>1809</v>
      </c>
      <c r="B1239" s="27" t="s">
        <v>1810</v>
      </c>
      <c r="C1239" s="28" t="s">
        <v>1808</v>
      </c>
      <c r="D1239" s="29">
        <v>2024</v>
      </c>
      <c r="E1239" s="30">
        <v>3312.05</v>
      </c>
      <c r="F1239" s="31"/>
    </row>
    <row r="1240" spans="1:6" ht="25.5" x14ac:dyDescent="0.25">
      <c r="A1240" s="26" t="s">
        <v>1812</v>
      </c>
      <c r="B1240" s="27" t="s">
        <v>1813</v>
      </c>
      <c r="C1240" s="28" t="s">
        <v>1811</v>
      </c>
      <c r="D1240" s="29">
        <v>2024</v>
      </c>
      <c r="E1240" s="30">
        <v>2388.38</v>
      </c>
      <c r="F1240" s="31"/>
    </row>
    <row r="1241" spans="1:6" x14ac:dyDescent="0.25">
      <c r="A1241" s="26" t="s">
        <v>1815</v>
      </c>
      <c r="B1241" s="27" t="s">
        <v>1816</v>
      </c>
      <c r="C1241" s="28" t="s">
        <v>1814</v>
      </c>
      <c r="D1241" s="29">
        <v>2024</v>
      </c>
      <c r="E1241" s="30">
        <v>357.49</v>
      </c>
      <c r="F1241" s="31"/>
    </row>
    <row r="1242" spans="1:6" ht="25.5" x14ac:dyDescent="0.25">
      <c r="A1242" s="26" t="s">
        <v>1818</v>
      </c>
      <c r="B1242" s="27" t="s">
        <v>1819</v>
      </c>
      <c r="C1242" s="28" t="s">
        <v>1817</v>
      </c>
      <c r="D1242" s="29">
        <v>2024</v>
      </c>
      <c r="E1242" s="30">
        <v>1004.18</v>
      </c>
      <c r="F1242" s="31"/>
    </row>
    <row r="1243" spans="1:6" ht="25.5" x14ac:dyDescent="0.25">
      <c r="A1243" s="26" t="s">
        <v>1821</v>
      </c>
      <c r="B1243" s="27" t="s">
        <v>1822</v>
      </c>
      <c r="C1243" s="28" t="s">
        <v>1820</v>
      </c>
      <c r="D1243" s="29">
        <v>2024</v>
      </c>
      <c r="E1243" s="30">
        <v>1107.3499999999999</v>
      </c>
      <c r="F1243" s="31"/>
    </row>
    <row r="1244" spans="1:6" x14ac:dyDescent="0.25">
      <c r="A1244" s="26" t="s">
        <v>1824</v>
      </c>
      <c r="B1244" s="27" t="s">
        <v>1825</v>
      </c>
      <c r="C1244" s="28" t="s">
        <v>1823</v>
      </c>
      <c r="D1244" s="29">
        <v>2024</v>
      </c>
      <c r="E1244" s="30">
        <v>11692.83</v>
      </c>
      <c r="F1244" s="31"/>
    </row>
    <row r="1245" spans="1:6" x14ac:dyDescent="0.25">
      <c r="A1245" s="26" t="s">
        <v>1827</v>
      </c>
      <c r="B1245" s="27" t="s">
        <v>1828</v>
      </c>
      <c r="C1245" s="28" t="s">
        <v>1826</v>
      </c>
      <c r="D1245" s="29">
        <v>2024</v>
      </c>
      <c r="E1245" s="30">
        <v>19891.669999999998</v>
      </c>
      <c r="F1245" s="31"/>
    </row>
    <row r="1246" spans="1:6" ht="25.5" x14ac:dyDescent="0.25">
      <c r="A1246" s="26" t="s">
        <v>1830</v>
      </c>
      <c r="B1246" s="27" t="s">
        <v>1831</v>
      </c>
      <c r="C1246" s="28" t="s">
        <v>1829</v>
      </c>
      <c r="D1246" s="29">
        <v>2024</v>
      </c>
      <c r="E1246" s="30">
        <v>2760.47</v>
      </c>
      <c r="F1246" s="31"/>
    </row>
    <row r="1247" spans="1:6" ht="25.5" x14ac:dyDescent="0.25">
      <c r="A1247" s="26" t="s">
        <v>1833</v>
      </c>
      <c r="B1247" s="27" t="s">
        <v>1834</v>
      </c>
      <c r="C1247" s="28" t="s">
        <v>1832</v>
      </c>
      <c r="D1247" s="29">
        <v>2024</v>
      </c>
      <c r="E1247" s="30">
        <v>3870.33</v>
      </c>
      <c r="F1247" s="31"/>
    </row>
    <row r="1248" spans="1:6" x14ac:dyDescent="0.25">
      <c r="A1248" s="26" t="s">
        <v>1836</v>
      </c>
      <c r="B1248" s="27" t="s">
        <v>1837</v>
      </c>
      <c r="C1248" s="28" t="s">
        <v>1835</v>
      </c>
      <c r="D1248" s="29">
        <v>2024</v>
      </c>
      <c r="E1248" s="30">
        <v>57704.99</v>
      </c>
      <c r="F1248" s="31"/>
    </row>
    <row r="1249" spans="1:6" x14ac:dyDescent="0.25">
      <c r="A1249" s="26" t="s">
        <v>1839</v>
      </c>
      <c r="B1249" s="27" t="s">
        <v>1840</v>
      </c>
      <c r="C1249" s="28" t="s">
        <v>1838</v>
      </c>
      <c r="D1249" s="29">
        <v>2024</v>
      </c>
      <c r="E1249" s="30">
        <v>3970.77</v>
      </c>
      <c r="F1249" s="31"/>
    </row>
    <row r="1250" spans="1:6" ht="25.5" x14ac:dyDescent="0.25">
      <c r="A1250" s="26" t="s">
        <v>1842</v>
      </c>
      <c r="B1250" s="27" t="s">
        <v>1843</v>
      </c>
      <c r="C1250" s="28" t="s">
        <v>1841</v>
      </c>
      <c r="D1250" s="29">
        <v>2024</v>
      </c>
      <c r="E1250" s="30">
        <v>6861.03</v>
      </c>
      <c r="F1250" s="31"/>
    </row>
    <row r="1251" spans="1:6" x14ac:dyDescent="0.25">
      <c r="A1251" s="26" t="s">
        <v>1845</v>
      </c>
      <c r="B1251" s="27" t="s">
        <v>1846</v>
      </c>
      <c r="C1251" s="28" t="s">
        <v>1844</v>
      </c>
      <c r="D1251" s="29">
        <v>2024</v>
      </c>
      <c r="E1251" s="30">
        <v>449.32</v>
      </c>
      <c r="F1251" s="31"/>
    </row>
    <row r="1252" spans="1:6" ht="25.5" x14ac:dyDescent="0.25">
      <c r="A1252" s="26" t="s">
        <v>1848</v>
      </c>
      <c r="B1252" s="27" t="s">
        <v>1849</v>
      </c>
      <c r="C1252" s="28" t="s">
        <v>1847</v>
      </c>
      <c r="D1252" s="29">
        <v>2024</v>
      </c>
      <c r="E1252" s="30">
        <v>1118.32</v>
      </c>
      <c r="F1252" s="31"/>
    </row>
    <row r="1253" spans="1:6" ht="25.5" x14ac:dyDescent="0.25">
      <c r="A1253" s="26" t="s">
        <v>1851</v>
      </c>
      <c r="B1253" s="27" t="s">
        <v>1852</v>
      </c>
      <c r="C1253" s="28" t="s">
        <v>1850</v>
      </c>
      <c r="D1253" s="29">
        <v>2024</v>
      </c>
      <c r="E1253" s="30">
        <v>1733.63</v>
      </c>
      <c r="F1253" s="31"/>
    </row>
    <row r="1254" spans="1:6" x14ac:dyDescent="0.25">
      <c r="A1254" s="26" t="s">
        <v>1854</v>
      </c>
      <c r="B1254" s="27" t="s">
        <v>1855</v>
      </c>
      <c r="C1254" s="28" t="s">
        <v>1853</v>
      </c>
      <c r="D1254" s="29">
        <v>2024</v>
      </c>
      <c r="E1254" s="30">
        <v>11506.68</v>
      </c>
      <c r="F1254" s="31"/>
    </row>
    <row r="1255" spans="1:6" ht="25.5" x14ac:dyDescent="0.25">
      <c r="A1255" s="26" t="s">
        <v>1857</v>
      </c>
      <c r="B1255" s="27" t="s">
        <v>1858</v>
      </c>
      <c r="C1255" s="28" t="s">
        <v>1856</v>
      </c>
      <c r="D1255" s="29">
        <v>2024</v>
      </c>
      <c r="E1255" s="30">
        <v>15438.56</v>
      </c>
      <c r="F1255" s="31"/>
    </row>
    <row r="1256" spans="1:6" x14ac:dyDescent="0.25">
      <c r="A1256" s="26" t="s">
        <v>1860</v>
      </c>
      <c r="B1256" s="27" t="s">
        <v>1861</v>
      </c>
      <c r="C1256" s="28" t="s">
        <v>1859</v>
      </c>
      <c r="D1256" s="29">
        <v>2024</v>
      </c>
      <c r="E1256" s="30">
        <v>445.19</v>
      </c>
      <c r="F1256" s="31"/>
    </row>
    <row r="1257" spans="1:6" ht="25.5" x14ac:dyDescent="0.25">
      <c r="A1257" s="26" t="s">
        <v>1863</v>
      </c>
      <c r="B1257" s="27" t="s">
        <v>1864</v>
      </c>
      <c r="C1257" s="28" t="s">
        <v>1862</v>
      </c>
      <c r="D1257" s="29">
        <v>2024</v>
      </c>
      <c r="E1257" s="30">
        <v>1172.3800000000001</v>
      </c>
      <c r="F1257" s="31"/>
    </row>
    <row r="1258" spans="1:6" ht="25.5" x14ac:dyDescent="0.25">
      <c r="A1258" s="26" t="s">
        <v>1866</v>
      </c>
      <c r="B1258" s="27" t="s">
        <v>1867</v>
      </c>
      <c r="C1258" s="28" t="s">
        <v>1865</v>
      </c>
      <c r="D1258" s="29">
        <v>2024</v>
      </c>
      <c r="E1258" s="30">
        <v>2106.61</v>
      </c>
      <c r="F1258" s="31"/>
    </row>
    <row r="1259" spans="1:6" ht="25.5" x14ac:dyDescent="0.25">
      <c r="A1259" s="26" t="s">
        <v>1869</v>
      </c>
      <c r="B1259" s="27" t="s">
        <v>1870</v>
      </c>
      <c r="C1259" s="28" t="s">
        <v>1868</v>
      </c>
      <c r="D1259" s="29">
        <v>2024</v>
      </c>
      <c r="E1259" s="30">
        <v>11510.1</v>
      </c>
      <c r="F1259" s="31"/>
    </row>
    <row r="1260" spans="1:6" ht="25.5" x14ac:dyDescent="0.25">
      <c r="A1260" s="26" t="s">
        <v>1872</v>
      </c>
      <c r="B1260" s="27" t="s">
        <v>1873</v>
      </c>
      <c r="C1260" s="28" t="s">
        <v>1871</v>
      </c>
      <c r="D1260" s="29">
        <v>2024</v>
      </c>
      <c r="E1260" s="30">
        <v>23193.35</v>
      </c>
      <c r="F1260" s="31"/>
    </row>
    <row r="1261" spans="1:6" ht="25.5" x14ac:dyDescent="0.25">
      <c r="A1261" s="26" t="s">
        <v>1875</v>
      </c>
      <c r="B1261" s="27" t="s">
        <v>1876</v>
      </c>
      <c r="C1261" s="28" t="s">
        <v>1874</v>
      </c>
      <c r="D1261" s="29">
        <v>2024</v>
      </c>
      <c r="E1261" s="30">
        <v>5435.46</v>
      </c>
      <c r="F1261" s="31"/>
    </row>
    <row r="1262" spans="1:6" ht="25.5" x14ac:dyDescent="0.25">
      <c r="A1262" s="26" t="s">
        <v>1878</v>
      </c>
      <c r="B1262" s="27" t="s">
        <v>1879</v>
      </c>
      <c r="C1262" s="28" t="s">
        <v>1877</v>
      </c>
      <c r="D1262" s="29">
        <v>2024</v>
      </c>
      <c r="E1262" s="30">
        <v>9970.65</v>
      </c>
      <c r="F1262" s="31"/>
    </row>
    <row r="1263" spans="1:6" x14ac:dyDescent="0.25">
      <c r="A1263" s="26" t="s">
        <v>1881</v>
      </c>
      <c r="B1263" s="27" t="s">
        <v>1882</v>
      </c>
      <c r="C1263" s="28" t="s">
        <v>1880</v>
      </c>
      <c r="D1263" s="29">
        <v>2024</v>
      </c>
      <c r="E1263" s="30">
        <v>6115.07</v>
      </c>
      <c r="F1263" s="31"/>
    </row>
    <row r="1264" spans="1:6" ht="25.5" x14ac:dyDescent="0.25">
      <c r="A1264" s="26" t="s">
        <v>1884</v>
      </c>
      <c r="B1264" s="27" t="s">
        <v>1885</v>
      </c>
      <c r="C1264" s="28" t="s">
        <v>1883</v>
      </c>
      <c r="D1264" s="29">
        <v>2024</v>
      </c>
      <c r="E1264" s="30">
        <v>7073.92</v>
      </c>
      <c r="F1264" s="31"/>
    </row>
    <row r="1265" spans="1:6" ht="25.5" x14ac:dyDescent="0.25">
      <c r="A1265" s="26" t="s">
        <v>1887</v>
      </c>
      <c r="B1265" s="27" t="s">
        <v>1888</v>
      </c>
      <c r="C1265" s="28" t="s">
        <v>1886</v>
      </c>
      <c r="D1265" s="29">
        <v>2024</v>
      </c>
      <c r="E1265" s="30">
        <v>7683.91</v>
      </c>
      <c r="F1265" s="31"/>
    </row>
    <row r="1266" spans="1:6" ht="25.5" x14ac:dyDescent="0.25">
      <c r="A1266" s="26" t="s">
        <v>1890</v>
      </c>
      <c r="B1266" s="27" t="s">
        <v>1891</v>
      </c>
      <c r="C1266" s="28" t="s">
        <v>1889</v>
      </c>
      <c r="D1266" s="29">
        <v>2024</v>
      </c>
      <c r="E1266" s="30">
        <v>7683.91</v>
      </c>
      <c r="F1266" s="31"/>
    </row>
    <row r="1267" spans="1:6" x14ac:dyDescent="0.25">
      <c r="A1267" s="26" t="s">
        <v>1893</v>
      </c>
      <c r="B1267" s="27" t="s">
        <v>1894</v>
      </c>
      <c r="C1267" s="28" t="s">
        <v>1892</v>
      </c>
      <c r="D1267" s="29">
        <v>2024</v>
      </c>
      <c r="E1267" s="30">
        <v>54745.919999999998</v>
      </c>
      <c r="F1267" s="31"/>
    </row>
    <row r="1268" spans="1:6" x14ac:dyDescent="0.25">
      <c r="A1268" s="26" t="s">
        <v>1896</v>
      </c>
      <c r="B1268" s="27" t="s">
        <v>1897</v>
      </c>
      <c r="C1268" s="28" t="s">
        <v>1895</v>
      </c>
      <c r="D1268" s="29">
        <v>2024</v>
      </c>
      <c r="E1268" s="30">
        <v>9382.94</v>
      </c>
      <c r="F1268" s="31"/>
    </row>
    <row r="1269" spans="1:6" ht="25.5" x14ac:dyDescent="0.25">
      <c r="A1269" s="26" t="s">
        <v>1899</v>
      </c>
      <c r="B1269" s="27" t="s">
        <v>1900</v>
      </c>
      <c r="C1269" s="28" t="s">
        <v>1898</v>
      </c>
      <c r="D1269" s="29">
        <v>2024</v>
      </c>
      <c r="E1269" s="30">
        <v>14603.58</v>
      </c>
      <c r="F1269" s="31"/>
    </row>
    <row r="1270" spans="1:6" x14ac:dyDescent="0.25">
      <c r="A1270" s="26" t="s">
        <v>1902</v>
      </c>
      <c r="B1270" s="27" t="s">
        <v>1903</v>
      </c>
      <c r="C1270" s="28" t="s">
        <v>1901</v>
      </c>
      <c r="D1270" s="29">
        <v>2024</v>
      </c>
      <c r="E1270" s="30">
        <v>662.87</v>
      </c>
      <c r="F1270" s="31"/>
    </row>
    <row r="1271" spans="1:6" ht="25.5" x14ac:dyDescent="0.25">
      <c r="A1271" s="26" t="s">
        <v>1905</v>
      </c>
      <c r="B1271" s="27" t="s">
        <v>1906</v>
      </c>
      <c r="C1271" s="28" t="s">
        <v>1904</v>
      </c>
      <c r="D1271" s="29">
        <v>2024</v>
      </c>
      <c r="E1271" s="30">
        <v>2174.52</v>
      </c>
      <c r="F1271" s="31"/>
    </row>
    <row r="1272" spans="1:6" ht="25.5" x14ac:dyDescent="0.25">
      <c r="A1272" s="26" t="s">
        <v>1908</v>
      </c>
      <c r="B1272" s="27" t="s">
        <v>1909</v>
      </c>
      <c r="C1272" s="28" t="s">
        <v>1907</v>
      </c>
      <c r="D1272" s="29">
        <v>2024</v>
      </c>
      <c r="E1272" s="30">
        <v>3928.08</v>
      </c>
      <c r="F1272" s="31"/>
    </row>
    <row r="1273" spans="1:6" x14ac:dyDescent="0.25">
      <c r="A1273" s="26" t="s">
        <v>1911</v>
      </c>
      <c r="B1273" s="27" t="s">
        <v>1912</v>
      </c>
      <c r="C1273" s="28" t="s">
        <v>1910</v>
      </c>
      <c r="D1273" s="29">
        <v>2024</v>
      </c>
      <c r="E1273" s="30">
        <v>22248.639999999999</v>
      </c>
      <c r="F1273" s="31"/>
    </row>
    <row r="1274" spans="1:6" ht="25.5" x14ac:dyDescent="0.25">
      <c r="A1274" s="26" t="s">
        <v>1914</v>
      </c>
      <c r="B1274" s="27" t="s">
        <v>1915</v>
      </c>
      <c r="C1274" s="28" t="s">
        <v>1913</v>
      </c>
      <c r="D1274" s="29">
        <v>2024</v>
      </c>
      <c r="E1274" s="30">
        <v>29796.04</v>
      </c>
      <c r="F1274" s="31"/>
    </row>
    <row r="1275" spans="1:6" x14ac:dyDescent="0.25">
      <c r="A1275" s="26" t="s">
        <v>1917</v>
      </c>
      <c r="B1275" s="27" t="s">
        <v>1918</v>
      </c>
      <c r="C1275" s="28" t="s">
        <v>1916</v>
      </c>
      <c r="D1275" s="29">
        <v>2024</v>
      </c>
      <c r="E1275" s="30">
        <v>1271.48</v>
      </c>
      <c r="F1275" s="31"/>
    </row>
    <row r="1276" spans="1:6" ht="25.5" x14ac:dyDescent="0.25">
      <c r="A1276" s="26" t="s">
        <v>1920</v>
      </c>
      <c r="B1276" s="27" t="s">
        <v>1921</v>
      </c>
      <c r="C1276" s="28" t="s">
        <v>1919</v>
      </c>
      <c r="D1276" s="29">
        <v>2024</v>
      </c>
      <c r="E1276" s="30">
        <v>3348.35</v>
      </c>
      <c r="F1276" s="31"/>
    </row>
    <row r="1277" spans="1:6" ht="25.5" x14ac:dyDescent="0.25">
      <c r="A1277" s="26" t="s">
        <v>1923</v>
      </c>
      <c r="B1277" s="27" t="s">
        <v>1924</v>
      </c>
      <c r="C1277" s="28" t="s">
        <v>1922</v>
      </c>
      <c r="D1277" s="29">
        <v>2024</v>
      </c>
      <c r="E1277" s="30">
        <v>3975.98</v>
      </c>
      <c r="F1277" s="31"/>
    </row>
    <row r="1278" spans="1:6" x14ac:dyDescent="0.25">
      <c r="A1278" s="26" t="s">
        <v>1926</v>
      </c>
      <c r="B1278" s="27" t="s">
        <v>1927</v>
      </c>
      <c r="C1278" s="28" t="s">
        <v>1925</v>
      </c>
      <c r="D1278" s="29">
        <v>2024</v>
      </c>
      <c r="E1278" s="30">
        <v>31267.03</v>
      </c>
      <c r="F1278" s="31"/>
    </row>
    <row r="1279" spans="1:6" ht="25.5" x14ac:dyDescent="0.25">
      <c r="A1279" s="26" t="s">
        <v>1929</v>
      </c>
      <c r="B1279" s="27" t="s">
        <v>1930</v>
      </c>
      <c r="C1279" s="28" t="s">
        <v>1928</v>
      </c>
      <c r="D1279" s="29">
        <v>2024</v>
      </c>
      <c r="E1279" s="30">
        <v>41166.589999999997</v>
      </c>
      <c r="F1279" s="31"/>
    </row>
    <row r="1280" spans="1:6" x14ac:dyDescent="0.25">
      <c r="A1280" s="26" t="s">
        <v>1932</v>
      </c>
      <c r="B1280" s="27" t="s">
        <v>1933</v>
      </c>
      <c r="C1280" s="28" t="s">
        <v>1931</v>
      </c>
      <c r="D1280" s="29">
        <v>2024</v>
      </c>
      <c r="E1280" s="30">
        <v>3140.87</v>
      </c>
      <c r="F1280" s="31"/>
    </row>
    <row r="1281" spans="1:6" x14ac:dyDescent="0.25">
      <c r="A1281" s="26" t="s">
        <v>1935</v>
      </c>
      <c r="B1281" s="27" t="s">
        <v>1936</v>
      </c>
      <c r="C1281" s="28" t="s">
        <v>1934</v>
      </c>
      <c r="D1281" s="29">
        <v>2024</v>
      </c>
      <c r="E1281" s="30">
        <v>60453.08</v>
      </c>
      <c r="F1281" s="31"/>
    </row>
    <row r="1282" spans="1:6" x14ac:dyDescent="0.25">
      <c r="A1282" s="26" t="s">
        <v>1938</v>
      </c>
      <c r="B1282" s="27" t="s">
        <v>1939</v>
      </c>
      <c r="C1282" s="28" t="s">
        <v>1937</v>
      </c>
      <c r="D1282" s="29">
        <v>2024</v>
      </c>
      <c r="E1282" s="30">
        <v>4038.41</v>
      </c>
      <c r="F1282" s="31"/>
    </row>
    <row r="1283" spans="1:6" ht="25.5" x14ac:dyDescent="0.25">
      <c r="A1283" s="26" t="s">
        <v>1941</v>
      </c>
      <c r="B1283" s="27" t="s">
        <v>1942</v>
      </c>
      <c r="C1283" s="28" t="s">
        <v>1940</v>
      </c>
      <c r="D1283" s="29">
        <v>2024</v>
      </c>
      <c r="E1283" s="30">
        <v>8666.26</v>
      </c>
      <c r="F1283" s="31"/>
    </row>
    <row r="1284" spans="1:6" ht="25.5" x14ac:dyDescent="0.25">
      <c r="A1284" s="26" t="s">
        <v>1944</v>
      </c>
      <c r="B1284" s="27" t="s">
        <v>1945</v>
      </c>
      <c r="C1284" s="28" t="s">
        <v>1943</v>
      </c>
      <c r="D1284" s="29">
        <v>2024</v>
      </c>
      <c r="E1284" s="30">
        <v>585.49</v>
      </c>
      <c r="F1284" s="31"/>
    </row>
    <row r="1285" spans="1:6" ht="25.5" x14ac:dyDescent="0.25">
      <c r="A1285" s="26" t="s">
        <v>1947</v>
      </c>
      <c r="B1285" s="27" t="s">
        <v>1948</v>
      </c>
      <c r="C1285" s="28" t="s">
        <v>1946</v>
      </c>
      <c r="D1285" s="29">
        <v>2024</v>
      </c>
      <c r="E1285" s="30">
        <v>1111.06</v>
      </c>
      <c r="F1285" s="31"/>
    </row>
    <row r="1286" spans="1:6" ht="25.5" x14ac:dyDescent="0.25">
      <c r="A1286" s="26" t="s">
        <v>1950</v>
      </c>
      <c r="B1286" s="27" t="s">
        <v>1951</v>
      </c>
      <c r="C1286" s="28" t="s">
        <v>1949</v>
      </c>
      <c r="D1286" s="29">
        <v>2024</v>
      </c>
      <c r="E1286" s="30">
        <v>2119.64</v>
      </c>
      <c r="F1286" s="31"/>
    </row>
    <row r="1287" spans="1:6" x14ac:dyDescent="0.25">
      <c r="A1287" s="26" t="s">
        <v>1953</v>
      </c>
      <c r="B1287" s="27" t="s">
        <v>1954</v>
      </c>
      <c r="C1287" s="28" t="s">
        <v>1952</v>
      </c>
      <c r="D1287" s="29">
        <v>2024</v>
      </c>
      <c r="E1287" s="30">
        <v>14514.94</v>
      </c>
      <c r="F1287" s="31"/>
    </row>
    <row r="1288" spans="1:6" ht="25.5" x14ac:dyDescent="0.25">
      <c r="A1288" s="26" t="s">
        <v>1956</v>
      </c>
      <c r="B1288" s="27" t="s">
        <v>1957</v>
      </c>
      <c r="C1288" s="28" t="s">
        <v>1955</v>
      </c>
      <c r="D1288" s="29">
        <v>2024</v>
      </c>
      <c r="E1288" s="30">
        <v>26203.25</v>
      </c>
      <c r="F1288" s="31"/>
    </row>
    <row r="1289" spans="1:6" x14ac:dyDescent="0.25">
      <c r="A1289" s="26" t="s">
        <v>1959</v>
      </c>
      <c r="B1289" s="27" t="s">
        <v>1960</v>
      </c>
      <c r="C1289" s="28" t="s">
        <v>1958</v>
      </c>
      <c r="D1289" s="29">
        <v>2024</v>
      </c>
      <c r="E1289" s="30">
        <v>332.03</v>
      </c>
      <c r="F1289" s="31"/>
    </row>
    <row r="1290" spans="1:6" x14ac:dyDescent="0.25">
      <c r="A1290" s="26" t="s">
        <v>1962</v>
      </c>
      <c r="B1290" s="27" t="s">
        <v>1963</v>
      </c>
      <c r="C1290" s="28" t="s">
        <v>1961</v>
      </c>
      <c r="D1290" s="29">
        <v>2024</v>
      </c>
      <c r="E1290" s="30">
        <v>5325.04</v>
      </c>
      <c r="F1290" s="31"/>
    </row>
    <row r="1291" spans="1:6" x14ac:dyDescent="0.25">
      <c r="A1291" s="26" t="s">
        <v>1965</v>
      </c>
      <c r="B1291" s="27" t="s">
        <v>1966</v>
      </c>
      <c r="C1291" s="28" t="s">
        <v>1964</v>
      </c>
      <c r="D1291" s="29">
        <v>2024</v>
      </c>
      <c r="E1291" s="30">
        <v>4809.0200000000004</v>
      </c>
      <c r="F1291" s="31"/>
    </row>
    <row r="1292" spans="1:6" x14ac:dyDescent="0.25">
      <c r="A1292" s="26" t="s">
        <v>1968</v>
      </c>
      <c r="B1292" s="27" t="s">
        <v>1969</v>
      </c>
      <c r="C1292" s="28" t="s">
        <v>1967</v>
      </c>
      <c r="D1292" s="29">
        <v>2024</v>
      </c>
      <c r="E1292" s="30">
        <v>4788.82</v>
      </c>
      <c r="F1292" s="31"/>
    </row>
    <row r="1293" spans="1:6" x14ac:dyDescent="0.25">
      <c r="A1293" s="26" t="s">
        <v>1971</v>
      </c>
      <c r="B1293" s="27" t="s">
        <v>1972</v>
      </c>
      <c r="C1293" s="28" t="s">
        <v>1970</v>
      </c>
      <c r="D1293" s="29">
        <v>2024</v>
      </c>
      <c r="E1293" s="30">
        <v>4650.7700000000004</v>
      </c>
      <c r="F1293" s="31"/>
    </row>
    <row r="1294" spans="1:6" x14ac:dyDescent="0.25">
      <c r="A1294" s="26" t="s">
        <v>1974</v>
      </c>
      <c r="B1294" s="27" t="s">
        <v>1975</v>
      </c>
      <c r="C1294" s="28" t="s">
        <v>1973</v>
      </c>
      <c r="D1294" s="29">
        <v>2024</v>
      </c>
      <c r="E1294" s="30">
        <v>88644.99</v>
      </c>
      <c r="F1294" s="31"/>
    </row>
    <row r="1295" spans="1:6" x14ac:dyDescent="0.25">
      <c r="A1295" s="26" t="s">
        <v>1977</v>
      </c>
      <c r="B1295" s="27" t="s">
        <v>1978</v>
      </c>
      <c r="C1295" s="28" t="s">
        <v>1976</v>
      </c>
      <c r="D1295" s="29">
        <v>2024</v>
      </c>
      <c r="E1295" s="30">
        <v>13450.14</v>
      </c>
      <c r="F1295" s="31"/>
    </row>
    <row r="1296" spans="1:6" x14ac:dyDescent="0.25">
      <c r="A1296" s="26" t="s">
        <v>1980</v>
      </c>
      <c r="B1296" s="27" t="s">
        <v>1981</v>
      </c>
      <c r="C1296" s="28" t="s">
        <v>1979</v>
      </c>
      <c r="D1296" s="29">
        <v>2024</v>
      </c>
      <c r="E1296" s="30">
        <v>2573.89</v>
      </c>
      <c r="F1296" s="31"/>
    </row>
    <row r="1297" spans="1:6" x14ac:dyDescent="0.25">
      <c r="A1297" s="26" t="s">
        <v>1983</v>
      </c>
      <c r="B1297" s="27" t="s">
        <v>1984</v>
      </c>
      <c r="C1297" s="28" t="s">
        <v>1982</v>
      </c>
      <c r="D1297" s="29">
        <v>2024</v>
      </c>
      <c r="E1297" s="30">
        <v>4160.63</v>
      </c>
      <c r="F1297" s="31"/>
    </row>
    <row r="1298" spans="1:6" x14ac:dyDescent="0.25">
      <c r="A1298" s="26" t="s">
        <v>1986</v>
      </c>
      <c r="B1298" s="27" t="s">
        <v>1987</v>
      </c>
      <c r="C1298" s="28" t="s">
        <v>1985</v>
      </c>
      <c r="D1298" s="29">
        <v>2024</v>
      </c>
      <c r="E1298" s="30">
        <v>24574.05</v>
      </c>
      <c r="F1298" s="31"/>
    </row>
    <row r="1299" spans="1:6" ht="25.5" x14ac:dyDescent="0.25">
      <c r="A1299" s="26" t="s">
        <v>1989</v>
      </c>
      <c r="B1299" s="27" t="s">
        <v>1990</v>
      </c>
      <c r="C1299" s="28" t="s">
        <v>1988</v>
      </c>
      <c r="D1299" s="29">
        <v>2024</v>
      </c>
      <c r="E1299" s="30">
        <v>3937.48</v>
      </c>
      <c r="F1299" s="31"/>
    </row>
    <row r="1300" spans="1:6" ht="25.5" x14ac:dyDescent="0.25">
      <c r="A1300" s="26" t="s">
        <v>1992</v>
      </c>
      <c r="B1300" s="27" t="s">
        <v>1993</v>
      </c>
      <c r="C1300" s="28" t="s">
        <v>1991</v>
      </c>
      <c r="D1300" s="29">
        <v>2024</v>
      </c>
      <c r="E1300" s="30">
        <v>7454.17</v>
      </c>
      <c r="F1300" s="31"/>
    </row>
    <row r="1301" spans="1:6" x14ac:dyDescent="0.25">
      <c r="A1301" s="26" t="s">
        <v>1995</v>
      </c>
      <c r="B1301" s="27" t="s">
        <v>1996</v>
      </c>
      <c r="C1301" s="28" t="s">
        <v>1994</v>
      </c>
      <c r="D1301" s="29">
        <v>2024</v>
      </c>
      <c r="E1301" s="30">
        <v>74378.78</v>
      </c>
      <c r="F1301" s="31"/>
    </row>
    <row r="1302" spans="1:6" x14ac:dyDescent="0.25">
      <c r="A1302" s="26" t="s">
        <v>1998</v>
      </c>
      <c r="B1302" s="27" t="s">
        <v>1999</v>
      </c>
      <c r="C1302" s="28" t="s">
        <v>1997</v>
      </c>
      <c r="D1302" s="29">
        <v>2024</v>
      </c>
      <c r="E1302" s="30">
        <v>14369.88</v>
      </c>
      <c r="F1302" s="31"/>
    </row>
    <row r="1303" spans="1:6" ht="25.5" x14ac:dyDescent="0.25">
      <c r="A1303" s="26" t="s">
        <v>2001</v>
      </c>
      <c r="B1303" s="27" t="s">
        <v>2002</v>
      </c>
      <c r="C1303" s="28" t="s">
        <v>2000</v>
      </c>
      <c r="D1303" s="29">
        <v>2024</v>
      </c>
      <c r="E1303" s="30">
        <v>3936.55</v>
      </c>
      <c r="F1303" s="31"/>
    </row>
    <row r="1304" spans="1:6" ht="25.5" x14ac:dyDescent="0.25">
      <c r="A1304" s="26" t="s">
        <v>2004</v>
      </c>
      <c r="B1304" s="27" t="s">
        <v>2005</v>
      </c>
      <c r="C1304" s="28" t="s">
        <v>2003</v>
      </c>
      <c r="D1304" s="29">
        <v>2024</v>
      </c>
      <c r="E1304" s="30">
        <v>6309.37</v>
      </c>
      <c r="F1304" s="31"/>
    </row>
    <row r="1305" spans="1:6" x14ac:dyDescent="0.25">
      <c r="A1305" s="26" t="s">
        <v>2007</v>
      </c>
      <c r="B1305" s="27" t="s">
        <v>2008</v>
      </c>
      <c r="C1305" s="28" t="s">
        <v>2006</v>
      </c>
      <c r="D1305" s="29">
        <v>2024</v>
      </c>
      <c r="E1305" s="30">
        <v>488.53</v>
      </c>
      <c r="F1305" s="31"/>
    </row>
    <row r="1306" spans="1:6" ht="25.5" x14ac:dyDescent="0.25">
      <c r="A1306" s="26" t="s">
        <v>2010</v>
      </c>
      <c r="B1306" s="27" t="s">
        <v>2011</v>
      </c>
      <c r="C1306" s="28" t="s">
        <v>2009</v>
      </c>
      <c r="D1306" s="29">
        <v>2024</v>
      </c>
      <c r="E1306" s="30">
        <v>1319.29</v>
      </c>
      <c r="F1306" s="31"/>
    </row>
    <row r="1307" spans="1:6" ht="25.5" x14ac:dyDescent="0.25">
      <c r="A1307" s="26" t="s">
        <v>2013</v>
      </c>
      <c r="B1307" s="27" t="s">
        <v>2014</v>
      </c>
      <c r="C1307" s="28" t="s">
        <v>2012</v>
      </c>
      <c r="D1307" s="29">
        <v>2024</v>
      </c>
      <c r="E1307" s="30">
        <v>1322.53</v>
      </c>
      <c r="F1307" s="31"/>
    </row>
    <row r="1308" spans="1:6" ht="25.5" x14ac:dyDescent="0.25">
      <c r="A1308" s="26" t="s">
        <v>2016</v>
      </c>
      <c r="B1308" s="27" t="s">
        <v>2017</v>
      </c>
      <c r="C1308" s="28" t="s">
        <v>2015</v>
      </c>
      <c r="D1308" s="29">
        <v>2024</v>
      </c>
      <c r="E1308" s="30">
        <v>3907.82</v>
      </c>
      <c r="F1308" s="31"/>
    </row>
    <row r="1309" spans="1:6" ht="25.5" x14ac:dyDescent="0.25">
      <c r="A1309" s="26" t="s">
        <v>2019</v>
      </c>
      <c r="B1309" s="27" t="s">
        <v>2020</v>
      </c>
      <c r="C1309" s="28" t="s">
        <v>2018</v>
      </c>
      <c r="D1309" s="29">
        <v>2024</v>
      </c>
      <c r="E1309" s="30">
        <v>4073.04</v>
      </c>
      <c r="F1309" s="31"/>
    </row>
    <row r="1310" spans="1:6" x14ac:dyDescent="0.25">
      <c r="A1310" s="26" t="s">
        <v>2022</v>
      </c>
      <c r="B1310" s="27" t="s">
        <v>2023</v>
      </c>
      <c r="C1310" s="28" t="s">
        <v>2021</v>
      </c>
      <c r="D1310" s="29">
        <v>2024</v>
      </c>
      <c r="E1310" s="30">
        <v>419.71</v>
      </c>
      <c r="F1310" s="31"/>
    </row>
    <row r="1311" spans="1:6" ht="25.5" x14ac:dyDescent="0.25">
      <c r="A1311" s="26" t="s">
        <v>2025</v>
      </c>
      <c r="B1311" s="27" t="s">
        <v>2026</v>
      </c>
      <c r="C1311" s="28" t="s">
        <v>2024</v>
      </c>
      <c r="D1311" s="29">
        <v>2024</v>
      </c>
      <c r="E1311" s="30">
        <v>1170.02</v>
      </c>
      <c r="F1311" s="31"/>
    </row>
    <row r="1312" spans="1:6" ht="25.5" x14ac:dyDescent="0.25">
      <c r="A1312" s="26" t="s">
        <v>2028</v>
      </c>
      <c r="B1312" s="27" t="s">
        <v>2029</v>
      </c>
      <c r="C1312" s="28" t="s">
        <v>2027</v>
      </c>
      <c r="D1312" s="29">
        <v>2024</v>
      </c>
      <c r="E1312" s="30">
        <v>1494.04</v>
      </c>
      <c r="F1312" s="31"/>
    </row>
    <row r="1313" spans="1:6" x14ac:dyDescent="0.25">
      <c r="A1313" s="26" t="s">
        <v>2031</v>
      </c>
      <c r="B1313" s="27" t="s">
        <v>2032</v>
      </c>
      <c r="C1313" s="28" t="s">
        <v>2030</v>
      </c>
      <c r="D1313" s="29">
        <v>2024</v>
      </c>
      <c r="E1313" s="30">
        <v>484.82</v>
      </c>
      <c r="F1313" s="31"/>
    </row>
    <row r="1314" spans="1:6" ht="25.5" x14ac:dyDescent="0.25">
      <c r="A1314" s="26" t="s">
        <v>2034</v>
      </c>
      <c r="B1314" s="27" t="s">
        <v>2035</v>
      </c>
      <c r="C1314" s="28" t="s">
        <v>2033</v>
      </c>
      <c r="D1314" s="29">
        <v>2024</v>
      </c>
      <c r="E1314" s="30">
        <v>1237.26</v>
      </c>
      <c r="F1314" s="31"/>
    </row>
    <row r="1315" spans="1:6" ht="25.5" x14ac:dyDescent="0.25">
      <c r="A1315" s="26" t="s">
        <v>2037</v>
      </c>
      <c r="B1315" s="27" t="s">
        <v>2038</v>
      </c>
      <c r="C1315" s="28" t="s">
        <v>2036</v>
      </c>
      <c r="D1315" s="29">
        <v>2024</v>
      </c>
      <c r="E1315" s="30">
        <v>1415.78</v>
      </c>
      <c r="F1315" s="31"/>
    </row>
    <row r="1316" spans="1:6" x14ac:dyDescent="0.25">
      <c r="A1316" s="26" t="s">
        <v>2040</v>
      </c>
      <c r="B1316" s="27" t="s">
        <v>2041</v>
      </c>
      <c r="C1316" s="28" t="s">
        <v>2039</v>
      </c>
      <c r="D1316" s="29">
        <v>2024</v>
      </c>
      <c r="E1316" s="30">
        <v>4207.6000000000004</v>
      </c>
      <c r="F1316" s="31"/>
    </row>
    <row r="1317" spans="1:6" ht="25.5" x14ac:dyDescent="0.25">
      <c r="A1317" s="26" t="s">
        <v>2043</v>
      </c>
      <c r="B1317" s="27" t="s">
        <v>2044</v>
      </c>
      <c r="C1317" s="28" t="s">
        <v>2042</v>
      </c>
      <c r="D1317" s="29">
        <v>2024</v>
      </c>
      <c r="E1317" s="30">
        <v>2757</v>
      </c>
      <c r="F1317" s="31"/>
    </row>
    <row r="1318" spans="1:6" ht="25.5" x14ac:dyDescent="0.25">
      <c r="A1318" s="26" t="s">
        <v>2046</v>
      </c>
      <c r="B1318" s="27" t="s">
        <v>2047</v>
      </c>
      <c r="C1318" s="28" t="s">
        <v>2045</v>
      </c>
      <c r="D1318" s="29">
        <v>2024</v>
      </c>
      <c r="E1318" s="30">
        <v>2830.35</v>
      </c>
      <c r="F1318" s="31"/>
    </row>
    <row r="1319" spans="1:6" ht="25.5" x14ac:dyDescent="0.25">
      <c r="A1319" s="26" t="s">
        <v>2049</v>
      </c>
      <c r="B1319" s="27" t="s">
        <v>2050</v>
      </c>
      <c r="C1319" s="28" t="s">
        <v>2048</v>
      </c>
      <c r="D1319" s="29">
        <v>2024</v>
      </c>
      <c r="E1319" s="30">
        <v>4309.32</v>
      </c>
      <c r="F1319" s="31"/>
    </row>
    <row r="1320" spans="1:6" ht="25.5" x14ac:dyDescent="0.25">
      <c r="A1320" s="26" t="s">
        <v>2052</v>
      </c>
      <c r="B1320" s="27" t="s">
        <v>2053</v>
      </c>
      <c r="C1320" s="28" t="s">
        <v>2051</v>
      </c>
      <c r="D1320" s="29">
        <v>2024</v>
      </c>
      <c r="E1320" s="30">
        <v>6034.7</v>
      </c>
      <c r="F1320" s="31"/>
    </row>
    <row r="1321" spans="1:6" ht="25.5" x14ac:dyDescent="0.25">
      <c r="A1321" s="26" t="s">
        <v>2055</v>
      </c>
      <c r="B1321" s="27" t="s">
        <v>2056</v>
      </c>
      <c r="C1321" s="28" t="s">
        <v>2054</v>
      </c>
      <c r="D1321" s="29">
        <v>2024</v>
      </c>
      <c r="E1321" s="30">
        <v>3609.86</v>
      </c>
      <c r="F1321" s="31"/>
    </row>
    <row r="1322" spans="1:6" ht="25.5" x14ac:dyDescent="0.25">
      <c r="A1322" s="26" t="s">
        <v>2058</v>
      </c>
      <c r="B1322" s="27" t="s">
        <v>2059</v>
      </c>
      <c r="C1322" s="28" t="s">
        <v>2057</v>
      </c>
      <c r="D1322" s="29">
        <v>2024</v>
      </c>
      <c r="E1322" s="30">
        <v>4746.3100000000004</v>
      </c>
      <c r="F1322" s="31"/>
    </row>
    <row r="1323" spans="1:6" ht="25.5" x14ac:dyDescent="0.25">
      <c r="A1323" s="26" t="s">
        <v>2061</v>
      </c>
      <c r="B1323" s="27" t="s">
        <v>2062</v>
      </c>
      <c r="C1323" s="28" t="s">
        <v>2060</v>
      </c>
      <c r="D1323" s="29">
        <v>2024</v>
      </c>
      <c r="E1323" s="30">
        <v>2619.41</v>
      </c>
      <c r="F1323" s="31"/>
    </row>
    <row r="1324" spans="1:6" ht="25.5" x14ac:dyDescent="0.25">
      <c r="A1324" s="26" t="s">
        <v>2064</v>
      </c>
      <c r="B1324" s="27" t="s">
        <v>2065</v>
      </c>
      <c r="C1324" s="28" t="s">
        <v>2063</v>
      </c>
      <c r="D1324" s="29">
        <v>2024</v>
      </c>
      <c r="E1324" s="30">
        <v>2683.3</v>
      </c>
      <c r="F1324" s="31"/>
    </row>
    <row r="1325" spans="1:6" ht="25.5" x14ac:dyDescent="0.25">
      <c r="A1325" s="26" t="s">
        <v>2067</v>
      </c>
      <c r="B1325" s="27" t="s">
        <v>2068</v>
      </c>
      <c r="C1325" s="28" t="s">
        <v>2066</v>
      </c>
      <c r="D1325" s="29">
        <v>2024</v>
      </c>
      <c r="E1325" s="30">
        <v>12491.18</v>
      </c>
      <c r="F1325" s="31"/>
    </row>
    <row r="1326" spans="1:6" ht="25.5" x14ac:dyDescent="0.25">
      <c r="A1326" s="26" t="s">
        <v>2070</v>
      </c>
      <c r="B1326" s="27" t="s">
        <v>2071</v>
      </c>
      <c r="C1326" s="28" t="s">
        <v>2069</v>
      </c>
      <c r="D1326" s="29">
        <v>2024</v>
      </c>
      <c r="E1326" s="30">
        <v>10229.89</v>
      </c>
      <c r="F1326" s="31"/>
    </row>
    <row r="1327" spans="1:6" ht="25.5" x14ac:dyDescent="0.25">
      <c r="A1327" s="26" t="s">
        <v>2073</v>
      </c>
      <c r="B1327" s="27" t="s">
        <v>2074</v>
      </c>
      <c r="C1327" s="28" t="s">
        <v>2072</v>
      </c>
      <c r="D1327" s="29">
        <v>2024</v>
      </c>
      <c r="E1327" s="30">
        <v>11259.96</v>
      </c>
      <c r="F1327" s="31"/>
    </row>
    <row r="1328" spans="1:6" ht="25.5" x14ac:dyDescent="0.25">
      <c r="A1328" s="26" t="s">
        <v>2076</v>
      </c>
      <c r="B1328" s="27" t="s">
        <v>2077</v>
      </c>
      <c r="C1328" s="28" t="s">
        <v>2075</v>
      </c>
      <c r="D1328" s="29">
        <v>2024</v>
      </c>
      <c r="E1328" s="30">
        <v>13757.45</v>
      </c>
      <c r="F1328" s="31"/>
    </row>
    <row r="1329" spans="1:6" ht="25.5" x14ac:dyDescent="0.25">
      <c r="A1329" s="26" t="s">
        <v>2079</v>
      </c>
      <c r="B1329" s="27" t="s">
        <v>2080</v>
      </c>
      <c r="C1329" s="28" t="s">
        <v>2078</v>
      </c>
      <c r="D1329" s="29">
        <v>2024</v>
      </c>
      <c r="E1329" s="30">
        <v>369.75</v>
      </c>
      <c r="F1329" s="31"/>
    </row>
    <row r="1330" spans="1:6" ht="25.5" x14ac:dyDescent="0.25">
      <c r="A1330" s="26" t="s">
        <v>2082</v>
      </c>
      <c r="B1330" s="27" t="s">
        <v>2083</v>
      </c>
      <c r="C1330" s="28" t="s">
        <v>2081</v>
      </c>
      <c r="D1330" s="29">
        <v>2024</v>
      </c>
      <c r="E1330" s="30">
        <v>1179.24</v>
      </c>
      <c r="F1330" s="31"/>
    </row>
    <row r="1331" spans="1:6" ht="25.5" x14ac:dyDescent="0.25">
      <c r="A1331" s="26" t="s">
        <v>2085</v>
      </c>
      <c r="B1331" s="27" t="s">
        <v>2086</v>
      </c>
      <c r="C1331" s="28" t="s">
        <v>2084</v>
      </c>
      <c r="D1331" s="29">
        <v>2024</v>
      </c>
      <c r="E1331" s="30">
        <v>1181.3399999999999</v>
      </c>
      <c r="F1331" s="31"/>
    </row>
    <row r="1332" spans="1:6" ht="25.5" x14ac:dyDescent="0.25">
      <c r="A1332" s="26" t="s">
        <v>2088</v>
      </c>
      <c r="B1332" s="27" t="s">
        <v>2089</v>
      </c>
      <c r="C1332" s="28" t="s">
        <v>2087</v>
      </c>
      <c r="D1332" s="29">
        <v>2024</v>
      </c>
      <c r="E1332" s="30">
        <v>2829.67</v>
      </c>
      <c r="F1332" s="31"/>
    </row>
    <row r="1333" spans="1:6" ht="25.5" x14ac:dyDescent="0.25">
      <c r="A1333" s="26" t="s">
        <v>2091</v>
      </c>
      <c r="B1333" s="27" t="s">
        <v>2092</v>
      </c>
      <c r="C1333" s="28" t="s">
        <v>2090</v>
      </c>
      <c r="D1333" s="29">
        <v>2024</v>
      </c>
      <c r="E1333" s="30">
        <v>5122.68</v>
      </c>
      <c r="F1333" s="31"/>
    </row>
    <row r="1334" spans="1:6" ht="25.5" x14ac:dyDescent="0.25">
      <c r="A1334" s="26" t="s">
        <v>2094</v>
      </c>
      <c r="B1334" s="27" t="s">
        <v>2095</v>
      </c>
      <c r="C1334" s="28" t="s">
        <v>2093</v>
      </c>
      <c r="D1334" s="29">
        <v>2024</v>
      </c>
      <c r="E1334" s="30">
        <v>370.61</v>
      </c>
      <c r="F1334" s="31"/>
    </row>
    <row r="1335" spans="1:6" ht="25.5" x14ac:dyDescent="0.25">
      <c r="A1335" s="26" t="s">
        <v>2097</v>
      </c>
      <c r="B1335" s="27" t="s">
        <v>2098</v>
      </c>
      <c r="C1335" s="28" t="s">
        <v>2096</v>
      </c>
      <c r="D1335" s="29">
        <v>2024</v>
      </c>
      <c r="E1335" s="30">
        <v>959.29</v>
      </c>
      <c r="F1335" s="31"/>
    </row>
    <row r="1336" spans="1:6" ht="25.5" x14ac:dyDescent="0.25">
      <c r="A1336" s="26" t="s">
        <v>2100</v>
      </c>
      <c r="B1336" s="27" t="s">
        <v>2101</v>
      </c>
      <c r="C1336" s="28" t="s">
        <v>2099</v>
      </c>
      <c r="D1336" s="29">
        <v>2024</v>
      </c>
      <c r="E1336" s="30">
        <v>1584.81</v>
      </c>
      <c r="F1336" s="31"/>
    </row>
    <row r="1337" spans="1:6" x14ac:dyDescent="0.25">
      <c r="A1337" s="26" t="s">
        <v>2103</v>
      </c>
      <c r="B1337" s="27" t="s">
        <v>2104</v>
      </c>
      <c r="C1337" s="28" t="s">
        <v>2102</v>
      </c>
      <c r="D1337" s="29">
        <v>2024</v>
      </c>
      <c r="E1337" s="30">
        <v>3555.79</v>
      </c>
      <c r="F1337" s="31"/>
    </row>
    <row r="1338" spans="1:6" x14ac:dyDescent="0.25">
      <c r="A1338" s="26" t="s">
        <v>2106</v>
      </c>
      <c r="B1338" s="27" t="s">
        <v>2107</v>
      </c>
      <c r="C1338" s="28" t="s">
        <v>2105</v>
      </c>
      <c r="D1338" s="29">
        <v>2024</v>
      </c>
      <c r="E1338" s="30">
        <v>3025.15</v>
      </c>
      <c r="F1338" s="31"/>
    </row>
    <row r="1339" spans="1:6" x14ac:dyDescent="0.25">
      <c r="A1339" s="26" t="s">
        <v>2109</v>
      </c>
      <c r="B1339" s="27" t="s">
        <v>2110</v>
      </c>
      <c r="C1339" s="28" t="s">
        <v>2108</v>
      </c>
      <c r="D1339" s="29">
        <v>2024</v>
      </c>
      <c r="E1339" s="30">
        <v>3809.02</v>
      </c>
      <c r="F1339" s="31"/>
    </row>
    <row r="1340" spans="1:6" x14ac:dyDescent="0.25">
      <c r="A1340" s="26" t="s">
        <v>2112</v>
      </c>
      <c r="B1340" s="27" t="s">
        <v>2113</v>
      </c>
      <c r="C1340" s="28" t="s">
        <v>2111</v>
      </c>
      <c r="D1340" s="29">
        <v>2024</v>
      </c>
      <c r="E1340" s="30">
        <v>64245.09</v>
      </c>
      <c r="F1340" s="31"/>
    </row>
    <row r="1341" spans="1:6" x14ac:dyDescent="0.25">
      <c r="A1341" s="26" t="s">
        <v>2115</v>
      </c>
      <c r="B1341" s="27" t="s">
        <v>2116</v>
      </c>
      <c r="C1341" s="28" t="s">
        <v>2114</v>
      </c>
      <c r="D1341" s="29">
        <v>2024</v>
      </c>
      <c r="E1341" s="30">
        <v>5300.78</v>
      </c>
      <c r="F1341" s="31"/>
    </row>
    <row r="1342" spans="1:6" ht="25.5" x14ac:dyDescent="0.25">
      <c r="A1342" s="26" t="s">
        <v>2118</v>
      </c>
      <c r="B1342" s="27" t="s">
        <v>2119</v>
      </c>
      <c r="C1342" s="28" t="s">
        <v>2117</v>
      </c>
      <c r="D1342" s="29">
        <v>2024</v>
      </c>
      <c r="E1342" s="30">
        <v>10006.379999999999</v>
      </c>
      <c r="F1342" s="31"/>
    </row>
    <row r="1343" spans="1:6" x14ac:dyDescent="0.25">
      <c r="A1343" s="26" t="s">
        <v>2121</v>
      </c>
      <c r="B1343" s="27" t="s">
        <v>2122</v>
      </c>
      <c r="C1343" s="28" t="s">
        <v>2120</v>
      </c>
      <c r="D1343" s="29">
        <v>2024</v>
      </c>
      <c r="E1343" s="30">
        <v>4666.2299999999996</v>
      </c>
      <c r="F1343" s="31"/>
    </row>
    <row r="1344" spans="1:6" x14ac:dyDescent="0.25">
      <c r="A1344" s="26" t="s">
        <v>2124</v>
      </c>
      <c r="B1344" s="27" t="s">
        <v>2125</v>
      </c>
      <c r="C1344" s="28" t="s">
        <v>2123</v>
      </c>
      <c r="D1344" s="29">
        <v>2024</v>
      </c>
      <c r="E1344" s="30">
        <v>3963.99</v>
      </c>
      <c r="F1344" s="31"/>
    </row>
    <row r="1345" spans="1:6" x14ac:dyDescent="0.25">
      <c r="A1345" s="26" t="s">
        <v>2127</v>
      </c>
      <c r="B1345" s="27" t="s">
        <v>2128</v>
      </c>
      <c r="C1345" s="28" t="s">
        <v>2126</v>
      </c>
      <c r="D1345" s="29">
        <v>2024</v>
      </c>
      <c r="E1345" s="30">
        <v>1146.53</v>
      </c>
      <c r="F1345" s="31"/>
    </row>
    <row r="1346" spans="1:6" x14ac:dyDescent="0.25">
      <c r="A1346" s="26" t="s">
        <v>2130</v>
      </c>
      <c r="B1346" s="27" t="s">
        <v>2131</v>
      </c>
      <c r="C1346" s="28" t="s">
        <v>2129</v>
      </c>
      <c r="D1346" s="29">
        <v>2024</v>
      </c>
      <c r="E1346" s="30">
        <v>53447.27</v>
      </c>
      <c r="F1346" s="31"/>
    </row>
    <row r="1347" spans="1:6" x14ac:dyDescent="0.25">
      <c r="A1347" s="26" t="s">
        <v>2133</v>
      </c>
      <c r="B1347" s="27" t="s">
        <v>2134</v>
      </c>
      <c r="C1347" s="28" t="s">
        <v>2132</v>
      </c>
      <c r="D1347" s="29">
        <v>2024</v>
      </c>
      <c r="E1347" s="30">
        <v>12643.63</v>
      </c>
      <c r="F1347" s="31"/>
    </row>
    <row r="1348" spans="1:6" x14ac:dyDescent="0.25">
      <c r="A1348" s="26" t="s">
        <v>2136</v>
      </c>
      <c r="B1348" s="27" t="s">
        <v>2137</v>
      </c>
      <c r="C1348" s="28" t="s">
        <v>2135</v>
      </c>
      <c r="D1348" s="29">
        <v>2024</v>
      </c>
      <c r="E1348" s="30">
        <v>429.24</v>
      </c>
      <c r="F1348" s="31"/>
    </row>
    <row r="1349" spans="1:6" ht="25.5" x14ac:dyDescent="0.25">
      <c r="A1349" s="26" t="s">
        <v>2139</v>
      </c>
      <c r="B1349" s="27" t="s">
        <v>2140</v>
      </c>
      <c r="C1349" s="28" t="s">
        <v>2138</v>
      </c>
      <c r="D1349" s="29">
        <v>2024</v>
      </c>
      <c r="E1349" s="30">
        <v>1421.16</v>
      </c>
      <c r="F1349" s="31"/>
    </row>
    <row r="1350" spans="1:6" ht="25.5" x14ac:dyDescent="0.25">
      <c r="A1350" s="26" t="s">
        <v>2142</v>
      </c>
      <c r="B1350" s="27" t="s">
        <v>2143</v>
      </c>
      <c r="C1350" s="28" t="s">
        <v>2141</v>
      </c>
      <c r="D1350" s="29">
        <v>2024</v>
      </c>
      <c r="E1350" s="30">
        <v>1644.71</v>
      </c>
      <c r="F1350" s="31"/>
    </row>
    <row r="1351" spans="1:6" ht="25.5" x14ac:dyDescent="0.25">
      <c r="A1351" s="26" t="s">
        <v>2145</v>
      </c>
      <c r="B1351" s="27" t="s">
        <v>2146</v>
      </c>
      <c r="C1351" s="28" t="s">
        <v>2144</v>
      </c>
      <c r="D1351" s="29">
        <v>2024</v>
      </c>
      <c r="E1351" s="30">
        <v>17746.61</v>
      </c>
      <c r="F1351" s="31"/>
    </row>
    <row r="1352" spans="1:6" ht="25.5" x14ac:dyDescent="0.25">
      <c r="A1352" s="26" t="s">
        <v>2148</v>
      </c>
      <c r="B1352" s="27" t="s">
        <v>2149</v>
      </c>
      <c r="C1352" s="28" t="s">
        <v>2147</v>
      </c>
      <c r="D1352" s="29">
        <v>2024</v>
      </c>
      <c r="E1352" s="30">
        <v>23648.26</v>
      </c>
      <c r="F1352" s="31"/>
    </row>
    <row r="1353" spans="1:6" x14ac:dyDescent="0.25">
      <c r="A1353" s="26" t="s">
        <v>2151</v>
      </c>
      <c r="B1353" s="27" t="s">
        <v>2152</v>
      </c>
      <c r="C1353" s="28" t="s">
        <v>2150</v>
      </c>
      <c r="D1353" s="29">
        <v>2024</v>
      </c>
      <c r="E1353" s="30">
        <v>1325.16</v>
      </c>
      <c r="F1353" s="31"/>
    </row>
    <row r="1354" spans="1:6" x14ac:dyDescent="0.25">
      <c r="A1354" s="26" t="s">
        <v>2154</v>
      </c>
      <c r="B1354" s="27" t="s">
        <v>2155</v>
      </c>
      <c r="C1354" s="28" t="s">
        <v>2153</v>
      </c>
      <c r="D1354" s="29">
        <v>2024</v>
      </c>
      <c r="E1354" s="30">
        <v>40062.879999999997</v>
      </c>
      <c r="F1354" s="31"/>
    </row>
    <row r="1355" spans="1:6" x14ac:dyDescent="0.25">
      <c r="A1355" s="26" t="s">
        <v>2157</v>
      </c>
      <c r="B1355" s="27" t="s">
        <v>2158</v>
      </c>
      <c r="C1355" s="28" t="s">
        <v>2156</v>
      </c>
      <c r="D1355" s="29">
        <v>2024</v>
      </c>
      <c r="E1355" s="30">
        <v>24791.46</v>
      </c>
      <c r="F1355" s="31"/>
    </row>
    <row r="1356" spans="1:6" x14ac:dyDescent="0.25">
      <c r="A1356" s="26" t="s">
        <v>2160</v>
      </c>
      <c r="B1356" s="27" t="s">
        <v>2161</v>
      </c>
      <c r="C1356" s="28" t="s">
        <v>2159</v>
      </c>
      <c r="D1356" s="29">
        <v>2024</v>
      </c>
      <c r="E1356" s="30">
        <v>580.11</v>
      </c>
      <c r="F1356" s="31"/>
    </row>
    <row r="1357" spans="1:6" x14ac:dyDescent="0.25">
      <c r="A1357" s="26" t="s">
        <v>2163</v>
      </c>
      <c r="B1357" s="27" t="s">
        <v>2164</v>
      </c>
      <c r="C1357" s="28" t="s">
        <v>2162</v>
      </c>
      <c r="D1357" s="29">
        <v>2024</v>
      </c>
      <c r="E1357" s="30">
        <v>1949.08</v>
      </c>
      <c r="F1357" s="31"/>
    </row>
    <row r="1358" spans="1:6" x14ac:dyDescent="0.25">
      <c r="A1358" s="26" t="s">
        <v>2166</v>
      </c>
      <c r="B1358" s="27" t="s">
        <v>2167</v>
      </c>
      <c r="C1358" s="28" t="s">
        <v>2165</v>
      </c>
      <c r="D1358" s="29">
        <v>2024</v>
      </c>
      <c r="E1358" s="30">
        <v>1145.1400000000001</v>
      </c>
      <c r="F1358" s="31"/>
    </row>
    <row r="1359" spans="1:6" x14ac:dyDescent="0.25">
      <c r="A1359" s="26" t="s">
        <v>2169</v>
      </c>
      <c r="B1359" s="27" t="s">
        <v>2170</v>
      </c>
      <c r="C1359" s="28" t="s">
        <v>2168</v>
      </c>
      <c r="D1359" s="29">
        <v>2024</v>
      </c>
      <c r="E1359" s="30">
        <v>496.82</v>
      </c>
      <c r="F1359" s="31"/>
    </row>
    <row r="1360" spans="1:6" ht="25.5" x14ac:dyDescent="0.25">
      <c r="A1360" s="26" t="s">
        <v>2172</v>
      </c>
      <c r="B1360" s="27" t="s">
        <v>2173</v>
      </c>
      <c r="C1360" s="28" t="s">
        <v>2171</v>
      </c>
      <c r="D1360" s="29">
        <v>2024</v>
      </c>
      <c r="E1360" s="30">
        <v>1213.48</v>
      </c>
      <c r="F1360" s="31"/>
    </row>
    <row r="1361" spans="1:6" ht="25.5" x14ac:dyDescent="0.25">
      <c r="A1361" s="26" t="s">
        <v>2175</v>
      </c>
      <c r="B1361" s="27" t="s">
        <v>2176</v>
      </c>
      <c r="C1361" s="28" t="s">
        <v>2174</v>
      </c>
      <c r="D1361" s="29">
        <v>2024</v>
      </c>
      <c r="E1361" s="30">
        <v>1595.97</v>
      </c>
      <c r="F1361" s="31"/>
    </row>
    <row r="1362" spans="1:6" x14ac:dyDescent="0.25">
      <c r="A1362" s="26" t="s">
        <v>2178</v>
      </c>
      <c r="B1362" s="27" t="s">
        <v>2179</v>
      </c>
      <c r="C1362" s="28" t="s">
        <v>2177</v>
      </c>
      <c r="D1362" s="29">
        <v>2024</v>
      </c>
      <c r="E1362" s="30">
        <v>703.62</v>
      </c>
      <c r="F1362" s="31"/>
    </row>
    <row r="1363" spans="1:6" x14ac:dyDescent="0.25">
      <c r="A1363" s="26" t="s">
        <v>2181</v>
      </c>
      <c r="B1363" s="27" t="s">
        <v>2182</v>
      </c>
      <c r="C1363" s="28" t="s">
        <v>2180</v>
      </c>
      <c r="D1363" s="29">
        <v>2024</v>
      </c>
      <c r="E1363" s="30">
        <v>254.69</v>
      </c>
      <c r="F1363" s="31"/>
    </row>
    <row r="1364" spans="1:6" ht="25.5" x14ac:dyDescent="0.25">
      <c r="A1364" s="26" t="s">
        <v>2184</v>
      </c>
      <c r="B1364" s="27" t="s">
        <v>2185</v>
      </c>
      <c r="C1364" s="28" t="s">
        <v>2183</v>
      </c>
      <c r="D1364" s="29">
        <v>2024</v>
      </c>
      <c r="E1364" s="30">
        <v>3079.27</v>
      </c>
      <c r="F1364" s="31"/>
    </row>
    <row r="1365" spans="1:6" ht="25.5" x14ac:dyDescent="0.25">
      <c r="A1365" s="26" t="s">
        <v>2187</v>
      </c>
      <c r="B1365" s="27" t="s">
        <v>2188</v>
      </c>
      <c r="C1365" s="28" t="s">
        <v>2186</v>
      </c>
      <c r="D1365" s="29">
        <v>2024</v>
      </c>
      <c r="E1365" s="30">
        <v>3340.47</v>
      </c>
      <c r="F1365" s="31"/>
    </row>
    <row r="1366" spans="1:6" ht="25.5" x14ac:dyDescent="0.25">
      <c r="A1366" s="26" t="s">
        <v>2190</v>
      </c>
      <c r="B1366" s="27" t="s">
        <v>2191</v>
      </c>
      <c r="C1366" s="28" t="s">
        <v>2189</v>
      </c>
      <c r="D1366" s="29">
        <v>2024</v>
      </c>
      <c r="E1366" s="30">
        <v>51660.82</v>
      </c>
      <c r="F1366" s="31"/>
    </row>
    <row r="1367" spans="1:6" x14ac:dyDescent="0.25">
      <c r="A1367" s="26" t="s">
        <v>2193</v>
      </c>
      <c r="B1367" s="27" t="s">
        <v>2194</v>
      </c>
      <c r="C1367" s="28" t="s">
        <v>2192</v>
      </c>
      <c r="D1367" s="29">
        <v>2024</v>
      </c>
      <c r="E1367" s="30">
        <v>67213.27</v>
      </c>
      <c r="F1367" s="31"/>
    </row>
    <row r="1368" spans="1:6" ht="25.5" x14ac:dyDescent="0.25">
      <c r="A1368" s="26" t="s">
        <v>2196</v>
      </c>
      <c r="B1368" s="27" t="s">
        <v>2197</v>
      </c>
      <c r="C1368" s="28" t="s">
        <v>2195</v>
      </c>
      <c r="D1368" s="29">
        <v>2024</v>
      </c>
      <c r="E1368" s="30">
        <v>406.86</v>
      </c>
      <c r="F1368" s="31"/>
    </row>
    <row r="1369" spans="1:6" x14ac:dyDescent="0.25">
      <c r="A1369" s="26" t="s">
        <v>2199</v>
      </c>
      <c r="B1369" s="27" t="s">
        <v>2200</v>
      </c>
      <c r="C1369" s="28" t="s">
        <v>2198</v>
      </c>
      <c r="D1369" s="29">
        <v>2024</v>
      </c>
      <c r="E1369" s="30">
        <v>564.75</v>
      </c>
      <c r="F1369" s="31"/>
    </row>
    <row r="1370" spans="1:6" ht="25.5" x14ac:dyDescent="0.25">
      <c r="A1370" s="26" t="s">
        <v>2202</v>
      </c>
      <c r="B1370" s="27" t="s">
        <v>2203</v>
      </c>
      <c r="C1370" s="28" t="s">
        <v>2201</v>
      </c>
      <c r="D1370" s="29">
        <v>2024</v>
      </c>
      <c r="E1370" s="30">
        <v>1658.37</v>
      </c>
      <c r="F1370" s="31"/>
    </row>
    <row r="1371" spans="1:6" ht="25.5" x14ac:dyDescent="0.25">
      <c r="A1371" s="26" t="s">
        <v>2205</v>
      </c>
      <c r="B1371" s="27" t="s">
        <v>2206</v>
      </c>
      <c r="C1371" s="28" t="s">
        <v>2204</v>
      </c>
      <c r="D1371" s="29">
        <v>2024</v>
      </c>
      <c r="E1371" s="30">
        <v>2923.11</v>
      </c>
      <c r="F1371" s="31"/>
    </row>
    <row r="1372" spans="1:6" x14ac:dyDescent="0.25">
      <c r="A1372" s="26" t="s">
        <v>2208</v>
      </c>
      <c r="B1372" s="27" t="s">
        <v>2209</v>
      </c>
      <c r="C1372" s="28" t="s">
        <v>2207</v>
      </c>
      <c r="D1372" s="29">
        <v>2024</v>
      </c>
      <c r="E1372" s="30">
        <v>3224.48</v>
      </c>
      <c r="F1372" s="31"/>
    </row>
    <row r="1373" spans="1:6" ht="25.5" x14ac:dyDescent="0.25">
      <c r="A1373" s="26" t="s">
        <v>2211</v>
      </c>
      <c r="B1373" s="27" t="s">
        <v>2212</v>
      </c>
      <c r="C1373" s="28" t="s">
        <v>2210</v>
      </c>
      <c r="D1373" s="29">
        <v>2024</v>
      </c>
      <c r="E1373" s="30">
        <v>2974.54</v>
      </c>
      <c r="F1373" s="31"/>
    </row>
    <row r="1374" spans="1:6" x14ac:dyDescent="0.25">
      <c r="A1374" s="26" t="s">
        <v>2214</v>
      </c>
      <c r="B1374" s="27" t="s">
        <v>2215</v>
      </c>
      <c r="C1374" s="28" t="s">
        <v>2213</v>
      </c>
      <c r="D1374" s="29">
        <v>2024</v>
      </c>
      <c r="E1374" s="30">
        <v>3671.46</v>
      </c>
      <c r="F1374" s="31"/>
    </row>
    <row r="1375" spans="1:6" x14ac:dyDescent="0.25">
      <c r="A1375" s="26" t="s">
        <v>2217</v>
      </c>
      <c r="B1375" s="27" t="s">
        <v>2218</v>
      </c>
      <c r="C1375" s="28" t="s">
        <v>2216</v>
      </c>
      <c r="D1375" s="29">
        <v>2024</v>
      </c>
      <c r="E1375" s="30">
        <v>56383.47</v>
      </c>
      <c r="F1375" s="31"/>
    </row>
    <row r="1376" spans="1:6" x14ac:dyDescent="0.25">
      <c r="A1376" s="26" t="s">
        <v>2220</v>
      </c>
      <c r="B1376" s="27" t="s">
        <v>2221</v>
      </c>
      <c r="C1376" s="28" t="s">
        <v>2219</v>
      </c>
      <c r="D1376" s="29">
        <v>2024</v>
      </c>
      <c r="E1376" s="30">
        <v>15475.95</v>
      </c>
      <c r="F1376" s="31"/>
    </row>
    <row r="1377" spans="1:6" ht="25.5" x14ac:dyDescent="0.25">
      <c r="A1377" s="26" t="s">
        <v>2223</v>
      </c>
      <c r="B1377" s="27" t="s">
        <v>2224</v>
      </c>
      <c r="C1377" s="28" t="s">
        <v>2222</v>
      </c>
      <c r="D1377" s="29">
        <v>2024</v>
      </c>
      <c r="E1377" s="30">
        <v>2757.45</v>
      </c>
      <c r="F1377" s="31"/>
    </row>
    <row r="1378" spans="1:6" x14ac:dyDescent="0.25">
      <c r="A1378" s="26" t="s">
        <v>2226</v>
      </c>
      <c r="B1378" s="27" t="s">
        <v>2227</v>
      </c>
      <c r="C1378" s="28" t="s">
        <v>2225</v>
      </c>
      <c r="D1378" s="29">
        <v>2024</v>
      </c>
      <c r="E1378" s="30">
        <v>19567.41</v>
      </c>
      <c r="F1378" s="31"/>
    </row>
    <row r="1379" spans="1:6" x14ac:dyDescent="0.25">
      <c r="A1379" s="26" t="s">
        <v>2229</v>
      </c>
      <c r="B1379" s="27" t="s">
        <v>2230</v>
      </c>
      <c r="C1379" s="28" t="s">
        <v>2228</v>
      </c>
      <c r="D1379" s="29">
        <v>2024</v>
      </c>
      <c r="E1379" s="30">
        <v>377.15</v>
      </c>
      <c r="F1379" s="31"/>
    </row>
    <row r="1380" spans="1:6" ht="25.5" x14ac:dyDescent="0.25">
      <c r="A1380" s="26" t="s">
        <v>2232</v>
      </c>
      <c r="B1380" s="27" t="s">
        <v>2233</v>
      </c>
      <c r="C1380" s="28" t="s">
        <v>2231</v>
      </c>
      <c r="D1380" s="29">
        <v>2024</v>
      </c>
      <c r="E1380" s="30">
        <v>922.1</v>
      </c>
      <c r="F1380" s="31"/>
    </row>
    <row r="1381" spans="1:6" ht="25.5" x14ac:dyDescent="0.25">
      <c r="A1381" s="26" t="s">
        <v>2235</v>
      </c>
      <c r="B1381" s="27" t="s">
        <v>2236</v>
      </c>
      <c r="C1381" s="28" t="s">
        <v>2234</v>
      </c>
      <c r="D1381" s="29">
        <v>2024</v>
      </c>
      <c r="E1381" s="30">
        <v>751.7</v>
      </c>
      <c r="F1381" s="31"/>
    </row>
    <row r="1382" spans="1:6" x14ac:dyDescent="0.25">
      <c r="A1382" s="26" t="s">
        <v>2238</v>
      </c>
      <c r="B1382" s="27" t="s">
        <v>2239</v>
      </c>
      <c r="C1382" s="28" t="s">
        <v>2237</v>
      </c>
      <c r="D1382" s="29">
        <v>2024</v>
      </c>
      <c r="E1382" s="30">
        <v>71623.66</v>
      </c>
      <c r="F1382" s="31"/>
    </row>
    <row r="1383" spans="1:6" x14ac:dyDescent="0.25">
      <c r="A1383" s="26" t="s">
        <v>2241</v>
      </c>
      <c r="B1383" s="27" t="s">
        <v>2242</v>
      </c>
      <c r="C1383" s="28" t="s">
        <v>2240</v>
      </c>
      <c r="D1383" s="29">
        <v>2024</v>
      </c>
      <c r="E1383" s="30">
        <v>3709.48</v>
      </c>
      <c r="F1383" s="31"/>
    </row>
    <row r="1384" spans="1:6" ht="25.5" x14ac:dyDescent="0.25">
      <c r="A1384" s="26" t="s">
        <v>2244</v>
      </c>
      <c r="B1384" s="27" t="s">
        <v>2245</v>
      </c>
      <c r="C1384" s="28" t="s">
        <v>2243</v>
      </c>
      <c r="D1384" s="29">
        <v>2024</v>
      </c>
      <c r="E1384" s="30">
        <v>5419.55</v>
      </c>
      <c r="F1384" s="31"/>
    </row>
    <row r="1385" spans="1:6" x14ac:dyDescent="0.25">
      <c r="A1385" s="26" t="s">
        <v>2247</v>
      </c>
      <c r="B1385" s="27" t="s">
        <v>2248</v>
      </c>
      <c r="C1385" s="28" t="s">
        <v>2246</v>
      </c>
      <c r="D1385" s="29">
        <v>2024</v>
      </c>
      <c r="E1385" s="30">
        <v>373.31</v>
      </c>
      <c r="F1385" s="31"/>
    </row>
    <row r="1386" spans="1:6" ht="25.5" x14ac:dyDescent="0.25">
      <c r="A1386" s="26" t="s">
        <v>2250</v>
      </c>
      <c r="B1386" s="27" t="s">
        <v>2251</v>
      </c>
      <c r="C1386" s="28" t="s">
        <v>2249</v>
      </c>
      <c r="D1386" s="29">
        <v>2024</v>
      </c>
      <c r="E1386" s="30">
        <v>926.26</v>
      </c>
      <c r="F1386" s="31"/>
    </row>
    <row r="1387" spans="1:6" ht="25.5" x14ac:dyDescent="0.25">
      <c r="A1387" s="26" t="s">
        <v>2253</v>
      </c>
      <c r="B1387" s="27" t="s">
        <v>2254</v>
      </c>
      <c r="C1387" s="28" t="s">
        <v>2252</v>
      </c>
      <c r="D1387" s="29">
        <v>2024</v>
      </c>
      <c r="E1387" s="30">
        <v>699.25</v>
      </c>
      <c r="F1387" s="31"/>
    </row>
    <row r="1388" spans="1:6" x14ac:dyDescent="0.25">
      <c r="A1388" s="26" t="s">
        <v>2256</v>
      </c>
      <c r="B1388" s="27" t="s">
        <v>2257</v>
      </c>
      <c r="C1388" s="28" t="s">
        <v>2255</v>
      </c>
      <c r="D1388" s="29">
        <v>2024</v>
      </c>
      <c r="E1388" s="30">
        <v>351.67</v>
      </c>
      <c r="F1388" s="31"/>
    </row>
    <row r="1389" spans="1:6" ht="25.5" x14ac:dyDescent="0.25">
      <c r="A1389" s="26" t="s">
        <v>2259</v>
      </c>
      <c r="B1389" s="27" t="s">
        <v>2260</v>
      </c>
      <c r="C1389" s="28" t="s">
        <v>2258</v>
      </c>
      <c r="D1389" s="29">
        <v>2024</v>
      </c>
      <c r="E1389" s="30">
        <v>922.95</v>
      </c>
      <c r="F1389" s="31"/>
    </row>
    <row r="1390" spans="1:6" ht="25.5" x14ac:dyDescent="0.25">
      <c r="A1390" s="26" t="s">
        <v>2262</v>
      </c>
      <c r="B1390" s="27" t="s">
        <v>2263</v>
      </c>
      <c r="C1390" s="28" t="s">
        <v>2261</v>
      </c>
      <c r="D1390" s="29">
        <v>2024</v>
      </c>
      <c r="E1390" s="30">
        <v>520.39</v>
      </c>
      <c r="F1390" s="31"/>
    </row>
    <row r="1391" spans="1:6" x14ac:dyDescent="0.25">
      <c r="A1391" s="26" t="s">
        <v>2265</v>
      </c>
      <c r="B1391" s="27" t="s">
        <v>2266</v>
      </c>
      <c r="C1391" s="28" t="s">
        <v>2264</v>
      </c>
      <c r="D1391" s="29">
        <v>2024</v>
      </c>
      <c r="E1391" s="30">
        <v>16284.83</v>
      </c>
      <c r="F1391" s="31"/>
    </row>
    <row r="1392" spans="1:6" ht="25.5" x14ac:dyDescent="0.25">
      <c r="A1392" s="26" t="s">
        <v>2268</v>
      </c>
      <c r="B1392" s="27" t="s">
        <v>2269</v>
      </c>
      <c r="C1392" s="28" t="s">
        <v>2267</v>
      </c>
      <c r="D1392" s="29">
        <v>2024</v>
      </c>
      <c r="E1392" s="30">
        <v>21632.93</v>
      </c>
      <c r="F1392" s="31"/>
    </row>
    <row r="1393" spans="1:6" x14ac:dyDescent="0.25">
      <c r="A1393" s="26" t="s">
        <v>2271</v>
      </c>
      <c r="B1393" s="27" t="s">
        <v>2272</v>
      </c>
      <c r="C1393" s="28" t="s">
        <v>2270</v>
      </c>
      <c r="D1393" s="29">
        <v>2024</v>
      </c>
      <c r="E1393" s="30">
        <v>3591.98</v>
      </c>
      <c r="F1393" s="31"/>
    </row>
    <row r="1394" spans="1:6" x14ac:dyDescent="0.25">
      <c r="A1394" s="26" t="s">
        <v>2274</v>
      </c>
      <c r="B1394" s="27" t="s">
        <v>2275</v>
      </c>
      <c r="C1394" s="28" t="s">
        <v>2273</v>
      </c>
      <c r="D1394" s="29">
        <v>2024</v>
      </c>
      <c r="E1394" s="30">
        <v>3988.1</v>
      </c>
      <c r="F1394" s="31"/>
    </row>
    <row r="1395" spans="1:6" x14ac:dyDescent="0.25">
      <c r="A1395" s="26" t="s">
        <v>2277</v>
      </c>
      <c r="B1395" s="27" t="s">
        <v>2278</v>
      </c>
      <c r="C1395" s="28" t="s">
        <v>2276</v>
      </c>
      <c r="D1395" s="29">
        <v>2024</v>
      </c>
      <c r="E1395" s="30">
        <v>2709.74</v>
      </c>
      <c r="F1395" s="31"/>
    </row>
    <row r="1396" spans="1:6" x14ac:dyDescent="0.25">
      <c r="A1396" s="26" t="s">
        <v>2280</v>
      </c>
      <c r="B1396" s="27" t="s">
        <v>2281</v>
      </c>
      <c r="C1396" s="28" t="s">
        <v>2279</v>
      </c>
      <c r="D1396" s="29">
        <v>2024</v>
      </c>
      <c r="E1396" s="30">
        <v>65342.53</v>
      </c>
      <c r="F1396" s="31"/>
    </row>
    <row r="1397" spans="1:6" x14ac:dyDescent="0.25">
      <c r="A1397" s="26" t="s">
        <v>2283</v>
      </c>
      <c r="B1397" s="27" t="s">
        <v>2284</v>
      </c>
      <c r="C1397" s="28" t="s">
        <v>2282</v>
      </c>
      <c r="D1397" s="29">
        <v>2024</v>
      </c>
      <c r="E1397" s="30">
        <v>5579.94</v>
      </c>
      <c r="F1397" s="31"/>
    </row>
    <row r="1398" spans="1:6" ht="25.5" x14ac:dyDescent="0.25">
      <c r="A1398" s="26" t="s">
        <v>2286</v>
      </c>
      <c r="B1398" s="27" t="s">
        <v>2287</v>
      </c>
      <c r="C1398" s="28" t="s">
        <v>2285</v>
      </c>
      <c r="D1398" s="29">
        <v>2024</v>
      </c>
      <c r="E1398" s="30">
        <v>8691.2199999999993</v>
      </c>
      <c r="F1398" s="31"/>
    </row>
    <row r="1399" spans="1:6" ht="25.5" x14ac:dyDescent="0.25">
      <c r="A1399" s="26" t="s">
        <v>2289</v>
      </c>
      <c r="B1399" s="27" t="s">
        <v>2290</v>
      </c>
      <c r="C1399" s="28" t="s">
        <v>2288</v>
      </c>
      <c r="D1399" s="29">
        <v>2024</v>
      </c>
      <c r="E1399" s="30">
        <v>81780.399999999994</v>
      </c>
      <c r="F1399" s="31"/>
    </row>
    <row r="1400" spans="1:6" ht="25.5" x14ac:dyDescent="0.25">
      <c r="A1400" s="26" t="s">
        <v>2292</v>
      </c>
      <c r="B1400" s="27" t="s">
        <v>2293</v>
      </c>
      <c r="C1400" s="28" t="s">
        <v>2291</v>
      </c>
      <c r="D1400" s="29">
        <v>2024</v>
      </c>
      <c r="E1400" s="30">
        <v>4691.71</v>
      </c>
      <c r="F1400" s="31"/>
    </row>
    <row r="1401" spans="1:6" ht="25.5" x14ac:dyDescent="0.25">
      <c r="A1401" s="26" t="s">
        <v>2295</v>
      </c>
      <c r="B1401" s="27" t="s">
        <v>2296</v>
      </c>
      <c r="C1401" s="28" t="s">
        <v>2294</v>
      </c>
      <c r="D1401" s="29">
        <v>2024</v>
      </c>
      <c r="E1401" s="30">
        <v>6196.4</v>
      </c>
      <c r="F1401" s="31"/>
    </row>
    <row r="1402" spans="1:6" x14ac:dyDescent="0.25">
      <c r="A1402" s="26" t="s">
        <v>2298</v>
      </c>
      <c r="B1402" s="27" t="s">
        <v>2299</v>
      </c>
      <c r="C1402" s="28" t="s">
        <v>2297</v>
      </c>
      <c r="D1402" s="29">
        <v>2024</v>
      </c>
      <c r="E1402" s="30">
        <v>16725.849999999999</v>
      </c>
      <c r="F1402" s="31"/>
    </row>
    <row r="1403" spans="1:6" x14ac:dyDescent="0.25">
      <c r="A1403" s="26" t="s">
        <v>2301</v>
      </c>
      <c r="B1403" s="27" t="s">
        <v>2302</v>
      </c>
      <c r="C1403" s="28" t="s">
        <v>2300</v>
      </c>
      <c r="D1403" s="29">
        <v>2024</v>
      </c>
      <c r="E1403" s="30">
        <v>16298.31</v>
      </c>
      <c r="F1403" s="31"/>
    </row>
    <row r="1404" spans="1:6" ht="25.5" x14ac:dyDescent="0.25">
      <c r="A1404" s="26" t="s">
        <v>2304</v>
      </c>
      <c r="B1404" s="27" t="s">
        <v>2305</v>
      </c>
      <c r="C1404" s="28" t="s">
        <v>2303</v>
      </c>
      <c r="D1404" s="29">
        <v>2024</v>
      </c>
      <c r="E1404" s="30">
        <v>2482.5700000000002</v>
      </c>
      <c r="F1404" s="31"/>
    </row>
    <row r="1405" spans="1:6" ht="25.5" x14ac:dyDescent="0.25">
      <c r="A1405" s="26" t="s">
        <v>2307</v>
      </c>
      <c r="B1405" s="27" t="s">
        <v>2308</v>
      </c>
      <c r="C1405" s="28" t="s">
        <v>2306</v>
      </c>
      <c r="D1405" s="29">
        <v>2024</v>
      </c>
      <c r="E1405" s="30">
        <v>5734.55</v>
      </c>
      <c r="F1405" s="31"/>
    </row>
    <row r="1406" spans="1:6" ht="25.5" x14ac:dyDescent="0.25">
      <c r="A1406" s="26" t="s">
        <v>2310</v>
      </c>
      <c r="B1406" s="27" t="s">
        <v>2311</v>
      </c>
      <c r="C1406" s="28" t="s">
        <v>2309</v>
      </c>
      <c r="D1406" s="29">
        <v>2024</v>
      </c>
      <c r="E1406" s="30">
        <v>12104.24</v>
      </c>
      <c r="F1406" s="31"/>
    </row>
    <row r="1407" spans="1:6" ht="25.5" x14ac:dyDescent="0.25">
      <c r="A1407" s="26" t="s">
        <v>2313</v>
      </c>
      <c r="B1407" s="27" t="s">
        <v>2314</v>
      </c>
      <c r="C1407" s="28" t="s">
        <v>2312</v>
      </c>
      <c r="D1407" s="29">
        <v>2024</v>
      </c>
      <c r="E1407" s="30">
        <v>15861.81</v>
      </c>
      <c r="F1407" s="31"/>
    </row>
    <row r="1408" spans="1:6" x14ac:dyDescent="0.25">
      <c r="A1408" s="26" t="s">
        <v>2316</v>
      </c>
      <c r="B1408" s="27" t="s">
        <v>2317</v>
      </c>
      <c r="C1408" s="28" t="s">
        <v>2315</v>
      </c>
      <c r="D1408" s="29">
        <v>2024</v>
      </c>
      <c r="E1408" s="30">
        <v>318.88</v>
      </c>
      <c r="F1408" s="31"/>
    </row>
    <row r="1409" spans="1:6" ht="25.5" x14ac:dyDescent="0.25">
      <c r="A1409" s="26" t="s">
        <v>2319</v>
      </c>
      <c r="B1409" s="27" t="s">
        <v>2320</v>
      </c>
      <c r="C1409" s="28" t="s">
        <v>2318</v>
      </c>
      <c r="D1409" s="29">
        <v>2024</v>
      </c>
      <c r="E1409" s="30">
        <v>974.48</v>
      </c>
      <c r="F1409" s="31"/>
    </row>
    <row r="1410" spans="1:6" ht="25.5" x14ac:dyDescent="0.25">
      <c r="A1410" s="26" t="s">
        <v>2322</v>
      </c>
      <c r="B1410" s="27" t="s">
        <v>2323</v>
      </c>
      <c r="C1410" s="28" t="s">
        <v>2321</v>
      </c>
      <c r="D1410" s="29">
        <v>2024</v>
      </c>
      <c r="E1410" s="30">
        <v>902.69</v>
      </c>
      <c r="F1410" s="31"/>
    </row>
    <row r="1411" spans="1:6" ht="25.5" x14ac:dyDescent="0.25">
      <c r="A1411" s="26" t="s">
        <v>2325</v>
      </c>
      <c r="B1411" s="27" t="s">
        <v>2326</v>
      </c>
      <c r="C1411" s="28" t="s">
        <v>2324</v>
      </c>
      <c r="D1411" s="29">
        <v>2024</v>
      </c>
      <c r="E1411" s="30">
        <v>397.32</v>
      </c>
      <c r="F1411" s="31"/>
    </row>
    <row r="1412" spans="1:6" ht="25.5" x14ac:dyDescent="0.25">
      <c r="A1412" s="26" t="s">
        <v>2328</v>
      </c>
      <c r="B1412" s="27" t="s">
        <v>2329</v>
      </c>
      <c r="C1412" s="28" t="s">
        <v>2327</v>
      </c>
      <c r="D1412" s="29">
        <v>2024</v>
      </c>
      <c r="E1412" s="30">
        <v>1176.48</v>
      </c>
      <c r="F1412" s="31"/>
    </row>
    <row r="1413" spans="1:6" ht="25.5" x14ac:dyDescent="0.25">
      <c r="A1413" s="26" t="s">
        <v>2331</v>
      </c>
      <c r="B1413" s="27" t="s">
        <v>2332</v>
      </c>
      <c r="C1413" s="28" t="s">
        <v>2330</v>
      </c>
      <c r="D1413" s="29">
        <v>2024</v>
      </c>
      <c r="E1413" s="30">
        <v>1396.9</v>
      </c>
      <c r="F1413" s="31"/>
    </row>
    <row r="1414" spans="1:6" x14ac:dyDescent="0.25">
      <c r="A1414" s="26" t="s">
        <v>2334</v>
      </c>
      <c r="B1414" s="27" t="s">
        <v>2335</v>
      </c>
      <c r="C1414" s="28" t="s">
        <v>2333</v>
      </c>
      <c r="D1414" s="29">
        <v>2024</v>
      </c>
      <c r="E1414" s="30">
        <v>3911.13</v>
      </c>
      <c r="F1414" s="31"/>
    </row>
    <row r="1415" spans="1:6" ht="25.5" x14ac:dyDescent="0.25">
      <c r="A1415" s="26" t="s">
        <v>2337</v>
      </c>
      <c r="B1415" s="27" t="s">
        <v>2338</v>
      </c>
      <c r="C1415" s="28" t="s">
        <v>2336</v>
      </c>
      <c r="D1415" s="29">
        <v>2024</v>
      </c>
      <c r="E1415" s="30">
        <v>1131.8599999999999</v>
      </c>
      <c r="F1415" s="31"/>
    </row>
    <row r="1416" spans="1:6" x14ac:dyDescent="0.25">
      <c r="A1416" s="26" t="s">
        <v>2340</v>
      </c>
      <c r="B1416" s="27" t="s">
        <v>2341</v>
      </c>
      <c r="C1416" s="28" t="s">
        <v>2339</v>
      </c>
      <c r="D1416" s="29">
        <v>2024</v>
      </c>
      <c r="E1416" s="30">
        <v>3339.33</v>
      </c>
      <c r="F1416" s="31"/>
    </row>
    <row r="1417" spans="1:6" ht="25.5" x14ac:dyDescent="0.25">
      <c r="A1417" s="26" t="s">
        <v>2343</v>
      </c>
      <c r="B1417" s="27" t="s">
        <v>2344</v>
      </c>
      <c r="C1417" s="28" t="s">
        <v>2342</v>
      </c>
      <c r="D1417" s="29">
        <v>2024</v>
      </c>
      <c r="E1417" s="30">
        <v>2774.47</v>
      </c>
      <c r="F1417" s="31"/>
    </row>
    <row r="1418" spans="1:6" ht="25.5" x14ac:dyDescent="0.25">
      <c r="A1418" s="26" t="s">
        <v>2346</v>
      </c>
      <c r="B1418" s="27" t="s">
        <v>2347</v>
      </c>
      <c r="C1418" s="28" t="s">
        <v>2345</v>
      </c>
      <c r="D1418" s="29">
        <v>2024</v>
      </c>
      <c r="E1418" s="30">
        <v>3763.3</v>
      </c>
      <c r="F1418" s="31"/>
    </row>
    <row r="1419" spans="1:6" x14ac:dyDescent="0.25">
      <c r="A1419" s="26" t="s">
        <v>2349</v>
      </c>
      <c r="B1419" s="27" t="s">
        <v>2350</v>
      </c>
      <c r="C1419" s="28" t="s">
        <v>2348</v>
      </c>
      <c r="D1419" s="29">
        <v>2024</v>
      </c>
      <c r="E1419" s="30">
        <v>146580.04999999999</v>
      </c>
      <c r="F1419" s="31"/>
    </row>
    <row r="1420" spans="1:6" x14ac:dyDescent="0.25">
      <c r="A1420" s="26" t="s">
        <v>2352</v>
      </c>
      <c r="B1420" s="27" t="s">
        <v>2353</v>
      </c>
      <c r="C1420" s="28" t="s">
        <v>2351</v>
      </c>
      <c r="D1420" s="29">
        <v>2024</v>
      </c>
      <c r="E1420" s="30">
        <v>14712.03</v>
      </c>
      <c r="F1420" s="31"/>
    </row>
    <row r="1421" spans="1:6" x14ac:dyDescent="0.25">
      <c r="A1421" s="26" t="s">
        <v>2355</v>
      </c>
      <c r="B1421" s="27" t="s">
        <v>2356</v>
      </c>
      <c r="C1421" s="28" t="s">
        <v>2354</v>
      </c>
      <c r="D1421" s="29">
        <v>2024</v>
      </c>
      <c r="E1421" s="30">
        <v>3964.85</v>
      </c>
      <c r="F1421" s="31"/>
    </row>
    <row r="1422" spans="1:6" x14ac:dyDescent="0.25">
      <c r="A1422" s="26" t="s">
        <v>2358</v>
      </c>
      <c r="B1422" s="27" t="s">
        <v>2359</v>
      </c>
      <c r="C1422" s="28" t="s">
        <v>2357</v>
      </c>
      <c r="D1422" s="29">
        <v>2024</v>
      </c>
      <c r="E1422" s="30">
        <v>351.45</v>
      </c>
      <c r="F1422" s="31"/>
    </row>
    <row r="1423" spans="1:6" x14ac:dyDescent="0.25">
      <c r="A1423" s="26" t="s">
        <v>2361</v>
      </c>
      <c r="B1423" s="27" t="s">
        <v>2362</v>
      </c>
      <c r="C1423" s="28" t="s">
        <v>2360</v>
      </c>
      <c r="D1423" s="29">
        <v>2024</v>
      </c>
      <c r="E1423" s="30">
        <v>11874.89</v>
      </c>
      <c r="F1423" s="31"/>
    </row>
    <row r="1424" spans="1:6" x14ac:dyDescent="0.25">
      <c r="A1424" s="26" t="s">
        <v>2364</v>
      </c>
      <c r="B1424" s="27" t="s">
        <v>2365</v>
      </c>
      <c r="C1424" s="28" t="s">
        <v>2363</v>
      </c>
      <c r="D1424" s="29">
        <v>2024</v>
      </c>
      <c r="E1424" s="30">
        <v>372.57</v>
      </c>
      <c r="F1424" s="31"/>
    </row>
    <row r="1425" spans="1:6" ht="25.5" x14ac:dyDescent="0.25">
      <c r="A1425" s="26" t="s">
        <v>2367</v>
      </c>
      <c r="B1425" s="27" t="s">
        <v>2368</v>
      </c>
      <c r="C1425" s="28" t="s">
        <v>2366</v>
      </c>
      <c r="D1425" s="29">
        <v>2024</v>
      </c>
      <c r="E1425" s="30">
        <v>1072.1099999999999</v>
      </c>
      <c r="F1425" s="31"/>
    </row>
    <row r="1426" spans="1:6" ht="25.5" x14ac:dyDescent="0.25">
      <c r="A1426" s="26" t="s">
        <v>2370</v>
      </c>
      <c r="B1426" s="27" t="s">
        <v>2371</v>
      </c>
      <c r="C1426" s="28" t="s">
        <v>2369</v>
      </c>
      <c r="D1426" s="29">
        <v>2024</v>
      </c>
      <c r="E1426" s="30">
        <v>818.52</v>
      </c>
      <c r="F1426" s="31"/>
    </row>
    <row r="1427" spans="1:6" x14ac:dyDescent="0.25">
      <c r="A1427" s="26" t="s">
        <v>2373</v>
      </c>
      <c r="B1427" s="27" t="s">
        <v>2374</v>
      </c>
      <c r="C1427" s="28" t="s">
        <v>2372</v>
      </c>
      <c r="D1427" s="29">
        <v>2024</v>
      </c>
      <c r="E1427" s="30">
        <v>2402.16</v>
      </c>
      <c r="F1427" s="31"/>
    </row>
    <row r="1428" spans="1:6" x14ac:dyDescent="0.25">
      <c r="A1428" s="26" t="s">
        <v>2376</v>
      </c>
      <c r="B1428" s="27" t="s">
        <v>2377</v>
      </c>
      <c r="C1428" s="28" t="s">
        <v>2375</v>
      </c>
      <c r="D1428" s="29">
        <v>2024</v>
      </c>
      <c r="E1428" s="30">
        <v>4676.8</v>
      </c>
      <c r="F1428" s="31"/>
    </row>
    <row r="1429" spans="1:6" ht="25.5" x14ac:dyDescent="0.25">
      <c r="A1429" s="26" t="s">
        <v>2379</v>
      </c>
      <c r="B1429" s="27" t="s">
        <v>2380</v>
      </c>
      <c r="C1429" s="28" t="s">
        <v>2378</v>
      </c>
      <c r="D1429" s="29">
        <v>2024</v>
      </c>
      <c r="E1429" s="30">
        <v>2490.3000000000002</v>
      </c>
      <c r="F1429" s="31"/>
    </row>
    <row r="1430" spans="1:6" ht="25.5" x14ac:dyDescent="0.25">
      <c r="A1430" s="26" t="s">
        <v>2382</v>
      </c>
      <c r="B1430" s="27" t="s">
        <v>2383</v>
      </c>
      <c r="C1430" s="28" t="s">
        <v>2381</v>
      </c>
      <c r="D1430" s="29">
        <v>2024</v>
      </c>
      <c r="E1430" s="30">
        <v>3316.63</v>
      </c>
      <c r="F1430" s="31"/>
    </row>
    <row r="1431" spans="1:6" x14ac:dyDescent="0.25">
      <c r="A1431" s="26" t="s">
        <v>2385</v>
      </c>
      <c r="B1431" s="27" t="s">
        <v>2386</v>
      </c>
      <c r="C1431" s="28" t="s">
        <v>2384</v>
      </c>
      <c r="D1431" s="29">
        <v>2024</v>
      </c>
      <c r="E1431" s="30">
        <v>44868.51</v>
      </c>
      <c r="F1431" s="31"/>
    </row>
    <row r="1432" spans="1:6" x14ac:dyDescent="0.25">
      <c r="A1432" s="26" t="s">
        <v>2388</v>
      </c>
      <c r="B1432" s="27" t="s">
        <v>2389</v>
      </c>
      <c r="C1432" s="28" t="s">
        <v>2387</v>
      </c>
      <c r="D1432" s="29">
        <v>2024</v>
      </c>
      <c r="E1432" s="30">
        <v>13784.06</v>
      </c>
      <c r="F1432" s="31"/>
    </row>
    <row r="1433" spans="1:6" ht="25.5" x14ac:dyDescent="0.25">
      <c r="A1433" s="26" t="s">
        <v>2391</v>
      </c>
      <c r="B1433" s="27" t="s">
        <v>2392</v>
      </c>
      <c r="C1433" s="28" t="s">
        <v>2390</v>
      </c>
      <c r="D1433" s="29">
        <v>2024</v>
      </c>
      <c r="E1433" s="30">
        <v>2249.12</v>
      </c>
      <c r="F1433" s="31"/>
    </row>
    <row r="1434" spans="1:6" x14ac:dyDescent="0.25">
      <c r="A1434" s="26" t="s">
        <v>2394</v>
      </c>
      <c r="B1434" s="27" t="s">
        <v>2395</v>
      </c>
      <c r="C1434" s="28" t="s">
        <v>2393</v>
      </c>
      <c r="D1434" s="29">
        <v>2024</v>
      </c>
      <c r="E1434" s="30">
        <v>4005.7</v>
      </c>
      <c r="F1434" s="31"/>
    </row>
    <row r="1435" spans="1:6" x14ac:dyDescent="0.25">
      <c r="A1435" s="26" t="s">
        <v>2397</v>
      </c>
      <c r="B1435" s="27" t="s">
        <v>2398</v>
      </c>
      <c r="C1435" s="28" t="s">
        <v>2396</v>
      </c>
      <c r="D1435" s="29">
        <v>2024</v>
      </c>
      <c r="E1435" s="30">
        <v>365.58</v>
      </c>
      <c r="F1435" s="31"/>
    </row>
    <row r="1436" spans="1:6" ht="25.5" x14ac:dyDescent="0.25">
      <c r="A1436" s="26" t="s">
        <v>2400</v>
      </c>
      <c r="B1436" s="27" t="s">
        <v>2401</v>
      </c>
      <c r="C1436" s="28" t="s">
        <v>2399</v>
      </c>
      <c r="D1436" s="29">
        <v>2024</v>
      </c>
      <c r="E1436" s="30">
        <v>1113.9100000000001</v>
      </c>
      <c r="F1436" s="31"/>
    </row>
    <row r="1437" spans="1:6" ht="25.5" x14ac:dyDescent="0.25">
      <c r="A1437" s="26" t="s">
        <v>2403</v>
      </c>
      <c r="B1437" s="27" t="s">
        <v>2404</v>
      </c>
      <c r="C1437" s="28" t="s">
        <v>2402</v>
      </c>
      <c r="D1437" s="29">
        <v>2024</v>
      </c>
      <c r="E1437" s="30">
        <v>669.02</v>
      </c>
      <c r="F1437" s="31"/>
    </row>
    <row r="1438" spans="1:6" ht="38.25" x14ac:dyDescent="0.25">
      <c r="A1438" s="26" t="s">
        <v>2406</v>
      </c>
      <c r="B1438" s="27" t="s">
        <v>2407</v>
      </c>
      <c r="C1438" s="28" t="s">
        <v>2405</v>
      </c>
      <c r="D1438" s="29">
        <v>2024</v>
      </c>
      <c r="E1438" s="30">
        <v>3222.76</v>
      </c>
      <c r="F1438" s="31"/>
    </row>
    <row r="1439" spans="1:6" ht="25.5" x14ac:dyDescent="0.25">
      <c r="A1439" s="26" t="s">
        <v>2409</v>
      </c>
      <c r="B1439" s="27" t="s">
        <v>2410</v>
      </c>
      <c r="C1439" s="28" t="s">
        <v>2408</v>
      </c>
      <c r="D1439" s="29">
        <v>2024</v>
      </c>
      <c r="E1439" s="30">
        <v>960.38</v>
      </c>
      <c r="F1439" s="31"/>
    </row>
    <row r="1440" spans="1:6" x14ac:dyDescent="0.25">
      <c r="A1440" s="26" t="s">
        <v>2412</v>
      </c>
      <c r="B1440" s="27" t="s">
        <v>2413</v>
      </c>
      <c r="C1440" s="28" t="s">
        <v>2411</v>
      </c>
      <c r="D1440" s="29">
        <v>2024</v>
      </c>
      <c r="E1440" s="30">
        <v>11730.72</v>
      </c>
      <c r="F1440" s="31"/>
    </row>
    <row r="1441" spans="1:6" ht="38.25" x14ac:dyDescent="0.25">
      <c r="A1441" s="26" t="s">
        <v>2415</v>
      </c>
      <c r="B1441" s="27" t="s">
        <v>2416</v>
      </c>
      <c r="C1441" s="28" t="s">
        <v>2414</v>
      </c>
      <c r="D1441" s="29">
        <v>2024</v>
      </c>
      <c r="E1441" s="30">
        <v>363.12</v>
      </c>
      <c r="F1441" s="31"/>
    </row>
    <row r="1442" spans="1:6" ht="25.5" x14ac:dyDescent="0.25">
      <c r="A1442" s="26" t="s">
        <v>2418</v>
      </c>
      <c r="B1442" s="27" t="s">
        <v>2419</v>
      </c>
      <c r="C1442" s="28" t="s">
        <v>2417</v>
      </c>
      <c r="D1442" s="29">
        <v>2024</v>
      </c>
      <c r="E1442" s="30">
        <v>1067</v>
      </c>
      <c r="F1442" s="31"/>
    </row>
    <row r="1443" spans="1:6" ht="25.5" x14ac:dyDescent="0.25">
      <c r="A1443" s="26" t="s">
        <v>2421</v>
      </c>
      <c r="B1443" s="27" t="s">
        <v>2422</v>
      </c>
      <c r="C1443" s="28" t="s">
        <v>2420</v>
      </c>
      <c r="D1443" s="29">
        <v>2024</v>
      </c>
      <c r="E1443" s="30">
        <v>1084.26</v>
      </c>
      <c r="F1443" s="31"/>
    </row>
    <row r="1444" spans="1:6" ht="38.25" x14ac:dyDescent="0.25">
      <c r="A1444" s="26" t="s">
        <v>2424</v>
      </c>
      <c r="B1444" s="27" t="s">
        <v>2425</v>
      </c>
      <c r="C1444" s="28" t="s">
        <v>2423</v>
      </c>
      <c r="D1444" s="29">
        <v>2024</v>
      </c>
      <c r="E1444" s="30">
        <v>6831.61</v>
      </c>
      <c r="F1444" s="31"/>
    </row>
    <row r="1445" spans="1:6" x14ac:dyDescent="0.25">
      <c r="A1445" s="26" t="s">
        <v>2427</v>
      </c>
      <c r="B1445" s="27" t="s">
        <v>2428</v>
      </c>
      <c r="C1445" s="28" t="s">
        <v>2426</v>
      </c>
      <c r="D1445" s="29">
        <v>2024</v>
      </c>
      <c r="E1445" s="30">
        <v>317.52999999999997</v>
      </c>
      <c r="F1445" s="31"/>
    </row>
    <row r="1446" spans="1:6" ht="25.5" x14ac:dyDescent="0.25">
      <c r="A1446" s="26" t="s">
        <v>2430</v>
      </c>
      <c r="B1446" s="27" t="s">
        <v>2431</v>
      </c>
      <c r="C1446" s="28" t="s">
        <v>2429</v>
      </c>
      <c r="D1446" s="29">
        <v>2024</v>
      </c>
      <c r="E1446" s="30">
        <v>15124.07</v>
      </c>
      <c r="F1446" s="31"/>
    </row>
    <row r="1447" spans="1:6" ht="25.5" x14ac:dyDescent="0.25">
      <c r="A1447" s="26" t="s">
        <v>2433</v>
      </c>
      <c r="B1447" s="27" t="s">
        <v>2434</v>
      </c>
      <c r="C1447" s="28" t="s">
        <v>2432</v>
      </c>
      <c r="D1447" s="29">
        <v>2024</v>
      </c>
      <c r="E1447" s="30">
        <v>14101.62</v>
      </c>
      <c r="F1447" s="31"/>
    </row>
    <row r="1448" spans="1:6" ht="25.5" x14ac:dyDescent="0.25">
      <c r="A1448" s="26" t="s">
        <v>2436</v>
      </c>
      <c r="B1448" s="27" t="s">
        <v>2437</v>
      </c>
      <c r="C1448" s="28" t="s">
        <v>2435</v>
      </c>
      <c r="D1448" s="29">
        <v>2024</v>
      </c>
      <c r="E1448" s="30">
        <v>7821</v>
      </c>
      <c r="F1448" s="31"/>
    </row>
    <row r="1449" spans="1:6" ht="25.5" x14ac:dyDescent="0.25">
      <c r="A1449" s="26" t="s">
        <v>2439</v>
      </c>
      <c r="B1449" s="27" t="s">
        <v>2440</v>
      </c>
      <c r="C1449" s="28" t="s">
        <v>2438</v>
      </c>
      <c r="D1449" s="29">
        <v>2024</v>
      </c>
      <c r="E1449" s="30">
        <v>7442.35</v>
      </c>
      <c r="F1449" s="31"/>
    </row>
    <row r="1450" spans="1:6" x14ac:dyDescent="0.25">
      <c r="A1450" s="26" t="s">
        <v>2442</v>
      </c>
      <c r="B1450" s="27" t="s">
        <v>2443</v>
      </c>
      <c r="C1450" s="28" t="s">
        <v>2441</v>
      </c>
      <c r="D1450" s="29">
        <v>2024</v>
      </c>
      <c r="E1450" s="30">
        <v>2301.25</v>
      </c>
      <c r="F1450" s="31"/>
    </row>
    <row r="1451" spans="1:6" ht="25.5" x14ac:dyDescent="0.25">
      <c r="A1451" s="26" t="s">
        <v>2445</v>
      </c>
      <c r="B1451" s="27" t="s">
        <v>2446</v>
      </c>
      <c r="C1451" s="28" t="s">
        <v>2444</v>
      </c>
      <c r="D1451" s="29">
        <v>2024</v>
      </c>
      <c r="E1451" s="30">
        <v>2148.16</v>
      </c>
      <c r="F1451" s="31"/>
    </row>
    <row r="1452" spans="1:6" ht="25.5" x14ac:dyDescent="0.25">
      <c r="A1452" s="26" t="s">
        <v>2448</v>
      </c>
      <c r="B1452" s="27" t="s">
        <v>2449</v>
      </c>
      <c r="C1452" s="28" t="s">
        <v>2447</v>
      </c>
      <c r="D1452" s="29">
        <v>2024</v>
      </c>
      <c r="E1452" s="30">
        <v>324.07</v>
      </c>
      <c r="F1452" s="31"/>
    </row>
    <row r="1453" spans="1:6" x14ac:dyDescent="0.25">
      <c r="A1453" s="26" t="s">
        <v>2451</v>
      </c>
      <c r="B1453" s="27" t="s">
        <v>2452</v>
      </c>
      <c r="C1453" s="28" t="s">
        <v>2450</v>
      </c>
      <c r="D1453" s="29">
        <v>2024</v>
      </c>
      <c r="E1453" s="30">
        <v>11596.38</v>
      </c>
      <c r="F1453" s="31"/>
    </row>
    <row r="1454" spans="1:6" x14ac:dyDescent="0.25">
      <c r="A1454" s="26" t="s">
        <v>2454</v>
      </c>
      <c r="B1454" s="27" t="s">
        <v>2455</v>
      </c>
      <c r="C1454" s="28" t="s">
        <v>2453</v>
      </c>
      <c r="D1454" s="29">
        <v>2024</v>
      </c>
      <c r="E1454" s="30">
        <v>37915.53</v>
      </c>
      <c r="F1454" s="31"/>
    </row>
    <row r="1455" spans="1:6" ht="25.5" x14ac:dyDescent="0.25">
      <c r="A1455" s="26" t="s">
        <v>2457</v>
      </c>
      <c r="B1455" s="27" t="s">
        <v>2458</v>
      </c>
      <c r="C1455" s="28" t="s">
        <v>2456</v>
      </c>
      <c r="D1455" s="29">
        <v>2024</v>
      </c>
      <c r="E1455" s="30">
        <v>27188.959999999999</v>
      </c>
      <c r="F1455" s="31"/>
    </row>
    <row r="1456" spans="1:6" ht="25.5" x14ac:dyDescent="0.25">
      <c r="A1456" s="26" t="s">
        <v>2460</v>
      </c>
      <c r="B1456" s="27" t="s">
        <v>2461</v>
      </c>
      <c r="C1456" s="28" t="s">
        <v>2459</v>
      </c>
      <c r="D1456" s="29">
        <v>2024</v>
      </c>
      <c r="E1456" s="30">
        <v>25507.65</v>
      </c>
      <c r="F1456" s="31"/>
    </row>
    <row r="1457" spans="1:6" ht="25.5" x14ac:dyDescent="0.25">
      <c r="A1457" s="26" t="s">
        <v>2463</v>
      </c>
      <c r="B1457" s="27" t="s">
        <v>2464</v>
      </c>
      <c r="C1457" s="28" t="s">
        <v>2462</v>
      </c>
      <c r="D1457" s="29">
        <v>2024</v>
      </c>
      <c r="E1457" s="30">
        <v>20552.86</v>
      </c>
      <c r="F1457" s="31"/>
    </row>
    <row r="1458" spans="1:6" ht="25.5" x14ac:dyDescent="0.25">
      <c r="A1458" s="26" t="s">
        <v>2466</v>
      </c>
      <c r="B1458" s="27" t="s">
        <v>2467</v>
      </c>
      <c r="C1458" s="28" t="s">
        <v>2465</v>
      </c>
      <c r="D1458" s="29">
        <v>2024</v>
      </c>
      <c r="E1458" s="30">
        <v>17890.650000000001</v>
      </c>
      <c r="F1458" s="31"/>
    </row>
    <row r="1459" spans="1:6" ht="25.5" x14ac:dyDescent="0.25">
      <c r="A1459" s="26" t="s">
        <v>2469</v>
      </c>
      <c r="B1459" s="27" t="s">
        <v>2470</v>
      </c>
      <c r="C1459" s="28" t="s">
        <v>2468</v>
      </c>
      <c r="D1459" s="29">
        <v>2024</v>
      </c>
      <c r="E1459" s="30">
        <v>14095.74</v>
      </c>
      <c r="F1459" s="31"/>
    </row>
    <row r="1460" spans="1:6" ht="25.5" x14ac:dyDescent="0.25">
      <c r="A1460" s="26" t="s">
        <v>2472</v>
      </c>
      <c r="B1460" s="27" t="s">
        <v>2473</v>
      </c>
      <c r="C1460" s="28" t="s">
        <v>2471</v>
      </c>
      <c r="D1460" s="29">
        <v>2024</v>
      </c>
      <c r="E1460" s="30">
        <v>10939.06</v>
      </c>
      <c r="F1460" s="31"/>
    </row>
    <row r="1461" spans="1:6" ht="25.5" x14ac:dyDescent="0.25">
      <c r="A1461" s="26" t="s">
        <v>2475</v>
      </c>
      <c r="B1461" s="27" t="s">
        <v>2476</v>
      </c>
      <c r="C1461" s="28" t="s">
        <v>2474</v>
      </c>
      <c r="D1461" s="29">
        <v>2024</v>
      </c>
      <c r="E1461" s="30">
        <v>9220.76</v>
      </c>
      <c r="F1461" s="31"/>
    </row>
    <row r="1462" spans="1:6" x14ac:dyDescent="0.25">
      <c r="A1462" s="26" t="s">
        <v>2478</v>
      </c>
      <c r="B1462" s="27" t="s">
        <v>2479</v>
      </c>
      <c r="C1462" s="28" t="s">
        <v>2477</v>
      </c>
      <c r="D1462" s="29">
        <v>2024</v>
      </c>
      <c r="E1462" s="30">
        <v>10108.07</v>
      </c>
      <c r="F1462" s="31"/>
    </row>
    <row r="1463" spans="1:6" ht="25.5" x14ac:dyDescent="0.25">
      <c r="A1463" s="26" t="s">
        <v>2481</v>
      </c>
      <c r="B1463" s="27" t="s">
        <v>2482</v>
      </c>
      <c r="C1463" s="28" t="s">
        <v>2480</v>
      </c>
      <c r="D1463" s="29">
        <v>2024</v>
      </c>
      <c r="E1463" s="30">
        <v>5616.92</v>
      </c>
      <c r="F1463" s="31"/>
    </row>
    <row r="1464" spans="1:6" ht="25.5" x14ac:dyDescent="0.25">
      <c r="A1464" s="26" t="s">
        <v>2484</v>
      </c>
      <c r="B1464" s="27" t="s">
        <v>2485</v>
      </c>
      <c r="C1464" s="28" t="s">
        <v>2483</v>
      </c>
      <c r="D1464" s="29">
        <v>2024</v>
      </c>
      <c r="E1464" s="30">
        <v>4076.37</v>
      </c>
      <c r="F1464" s="31"/>
    </row>
    <row r="1465" spans="1:6" ht="25.5" x14ac:dyDescent="0.25">
      <c r="A1465" s="26" t="s">
        <v>2487</v>
      </c>
      <c r="B1465" s="27" t="s">
        <v>2488</v>
      </c>
      <c r="C1465" s="28" t="s">
        <v>2486</v>
      </c>
      <c r="D1465" s="29">
        <v>2024</v>
      </c>
      <c r="E1465" s="30">
        <v>25370.74</v>
      </c>
      <c r="F1465" s="31"/>
    </row>
    <row r="1466" spans="1:6" ht="25.5" x14ac:dyDescent="0.25">
      <c r="A1466" s="26" t="s">
        <v>2490</v>
      </c>
      <c r="B1466" s="27" t="s">
        <v>2491</v>
      </c>
      <c r="C1466" s="28" t="s">
        <v>2489</v>
      </c>
      <c r="D1466" s="29">
        <v>2024</v>
      </c>
      <c r="E1466" s="30">
        <v>21802.09</v>
      </c>
      <c r="F1466" s="31"/>
    </row>
    <row r="1467" spans="1:6" ht="25.5" x14ac:dyDescent="0.25">
      <c r="A1467" s="26" t="s">
        <v>2493</v>
      </c>
      <c r="B1467" s="27" t="s">
        <v>2494</v>
      </c>
      <c r="C1467" s="28" t="s">
        <v>2492</v>
      </c>
      <c r="D1467" s="29">
        <v>2024</v>
      </c>
      <c r="E1467" s="30">
        <v>18432.310000000001</v>
      </c>
      <c r="F1467" s="31"/>
    </row>
    <row r="1468" spans="1:6" ht="25.5" x14ac:dyDescent="0.25">
      <c r="A1468" s="26" t="s">
        <v>2496</v>
      </c>
      <c r="B1468" s="27" t="s">
        <v>2497</v>
      </c>
      <c r="C1468" s="28" t="s">
        <v>2495</v>
      </c>
      <c r="D1468" s="29">
        <v>2024</v>
      </c>
      <c r="E1468" s="30">
        <v>16304.08</v>
      </c>
      <c r="F1468" s="31"/>
    </row>
    <row r="1469" spans="1:6" ht="25.5" x14ac:dyDescent="0.25">
      <c r="A1469" s="26" t="s">
        <v>2499</v>
      </c>
      <c r="B1469" s="27" t="s">
        <v>2500</v>
      </c>
      <c r="C1469" s="28" t="s">
        <v>2498</v>
      </c>
      <c r="D1469" s="29">
        <v>2024</v>
      </c>
      <c r="E1469" s="30">
        <v>12732.86</v>
      </c>
      <c r="F1469" s="31"/>
    </row>
    <row r="1470" spans="1:6" ht="25.5" x14ac:dyDescent="0.25">
      <c r="A1470" s="26" t="s">
        <v>2502</v>
      </c>
      <c r="B1470" s="27" t="s">
        <v>2503</v>
      </c>
      <c r="C1470" s="28" t="s">
        <v>2501</v>
      </c>
      <c r="D1470" s="29">
        <v>2024</v>
      </c>
      <c r="E1470" s="30">
        <v>9760.1200000000008</v>
      </c>
      <c r="F1470" s="31"/>
    </row>
    <row r="1471" spans="1:6" ht="25.5" x14ac:dyDescent="0.25">
      <c r="A1471" s="26" t="s">
        <v>2505</v>
      </c>
      <c r="B1471" s="27" t="s">
        <v>2506</v>
      </c>
      <c r="C1471" s="28" t="s">
        <v>2504</v>
      </c>
      <c r="D1471" s="29">
        <v>2024</v>
      </c>
      <c r="E1471" s="30">
        <v>8474.7800000000007</v>
      </c>
      <c r="F1471" s="31"/>
    </row>
    <row r="1472" spans="1:6" ht="25.5" x14ac:dyDescent="0.25">
      <c r="A1472" s="26" t="s">
        <v>2508</v>
      </c>
      <c r="B1472" s="27" t="s">
        <v>2509</v>
      </c>
      <c r="C1472" s="28" t="s">
        <v>2507</v>
      </c>
      <c r="D1472" s="29">
        <v>2024</v>
      </c>
      <c r="E1472" s="30">
        <v>7419.15</v>
      </c>
      <c r="F1472" s="31"/>
    </row>
    <row r="1473" spans="1:6" ht="25.5" x14ac:dyDescent="0.25">
      <c r="A1473" s="26" t="s">
        <v>2511</v>
      </c>
      <c r="B1473" s="27" t="s">
        <v>2512</v>
      </c>
      <c r="C1473" s="28" t="s">
        <v>2510</v>
      </c>
      <c r="D1473" s="29">
        <v>2024</v>
      </c>
      <c r="E1473" s="30">
        <v>5070.28</v>
      </c>
      <c r="F1473" s="31"/>
    </row>
    <row r="1474" spans="1:6" ht="25.5" x14ac:dyDescent="0.25">
      <c r="A1474" s="26" t="s">
        <v>2514</v>
      </c>
      <c r="B1474" s="27" t="s">
        <v>2515</v>
      </c>
      <c r="C1474" s="28" t="s">
        <v>2513</v>
      </c>
      <c r="D1474" s="29">
        <v>2024</v>
      </c>
      <c r="E1474" s="30">
        <v>3659.75</v>
      </c>
      <c r="F1474" s="31"/>
    </row>
    <row r="1475" spans="1:6" ht="25.5" x14ac:dyDescent="0.25">
      <c r="A1475" s="26" t="s">
        <v>2517</v>
      </c>
      <c r="B1475" s="27" t="s">
        <v>2518</v>
      </c>
      <c r="C1475" s="28" t="s">
        <v>2516</v>
      </c>
      <c r="D1475" s="29">
        <v>2024</v>
      </c>
      <c r="E1475" s="30">
        <v>325.55</v>
      </c>
      <c r="F1475" s="31"/>
    </row>
    <row r="1476" spans="1:6" ht="25.5" x14ac:dyDescent="0.25">
      <c r="A1476" s="26" t="s">
        <v>2520</v>
      </c>
      <c r="B1476" s="27" t="s">
        <v>2521</v>
      </c>
      <c r="C1476" s="28" t="s">
        <v>2519</v>
      </c>
      <c r="D1476" s="29">
        <v>2024</v>
      </c>
      <c r="E1476" s="30">
        <v>1109.57</v>
      </c>
      <c r="F1476" s="31"/>
    </row>
    <row r="1477" spans="1:6" ht="25.5" x14ac:dyDescent="0.25">
      <c r="A1477" s="26" t="s">
        <v>2523</v>
      </c>
      <c r="B1477" s="27" t="s">
        <v>2524</v>
      </c>
      <c r="C1477" s="28" t="s">
        <v>2522</v>
      </c>
      <c r="D1477" s="29">
        <v>2024</v>
      </c>
      <c r="E1477" s="30">
        <v>8357.7099999999991</v>
      </c>
      <c r="F1477" s="31"/>
    </row>
    <row r="1478" spans="1:6" x14ac:dyDescent="0.25">
      <c r="A1478" s="26" t="s">
        <v>2526</v>
      </c>
      <c r="B1478" s="27" t="s">
        <v>2527</v>
      </c>
      <c r="C1478" s="28" t="s">
        <v>2525</v>
      </c>
      <c r="D1478" s="29">
        <v>2024</v>
      </c>
      <c r="E1478" s="30">
        <v>3894.55</v>
      </c>
      <c r="F1478" s="31"/>
    </row>
    <row r="1479" spans="1:6" ht="25.5" x14ac:dyDescent="0.25">
      <c r="A1479" s="26" t="s">
        <v>2529</v>
      </c>
      <c r="B1479" s="27" t="s">
        <v>2530</v>
      </c>
      <c r="C1479" s="28" t="s">
        <v>2528</v>
      </c>
      <c r="D1479" s="29">
        <v>2024</v>
      </c>
      <c r="E1479" s="30">
        <v>24606.48</v>
      </c>
      <c r="F1479" s="31"/>
    </row>
    <row r="1480" spans="1:6" x14ac:dyDescent="0.25">
      <c r="A1480" s="26" t="s">
        <v>2532</v>
      </c>
      <c r="B1480" s="27" t="s">
        <v>2533</v>
      </c>
      <c r="C1480" s="28" t="s">
        <v>2531</v>
      </c>
      <c r="D1480" s="29">
        <v>2024</v>
      </c>
      <c r="E1480" s="30">
        <v>12399.03</v>
      </c>
      <c r="F1480" s="31"/>
    </row>
    <row r="1481" spans="1:6" ht="25.5" x14ac:dyDescent="0.25">
      <c r="A1481" s="26" t="s">
        <v>2535</v>
      </c>
      <c r="B1481" s="27" t="s">
        <v>2536</v>
      </c>
      <c r="C1481" s="28" t="s">
        <v>2534</v>
      </c>
      <c r="D1481" s="29">
        <v>2024</v>
      </c>
      <c r="E1481" s="30">
        <v>9474.0400000000009</v>
      </c>
      <c r="F1481" s="31"/>
    </row>
    <row r="1482" spans="1:6" ht="25.5" x14ac:dyDescent="0.25">
      <c r="A1482" s="26" t="s">
        <v>2538</v>
      </c>
      <c r="B1482" s="27" t="s">
        <v>2539</v>
      </c>
      <c r="C1482" s="28" t="s">
        <v>2537</v>
      </c>
      <c r="D1482" s="29">
        <v>2024</v>
      </c>
      <c r="E1482" s="30">
        <v>2134.44</v>
      </c>
      <c r="F1482" s="31"/>
    </row>
    <row r="1483" spans="1:6" ht="25.5" x14ac:dyDescent="0.25">
      <c r="A1483" s="26" t="s">
        <v>2541</v>
      </c>
      <c r="B1483" s="27" t="s">
        <v>2542</v>
      </c>
      <c r="C1483" s="28" t="s">
        <v>2540</v>
      </c>
      <c r="D1483" s="29">
        <v>2024</v>
      </c>
      <c r="E1483" s="30">
        <v>775.8</v>
      </c>
      <c r="F1483" s="31"/>
    </row>
    <row r="1484" spans="1:6" ht="25.5" x14ac:dyDescent="0.25">
      <c r="A1484" s="26" t="s">
        <v>2544</v>
      </c>
      <c r="B1484" s="27" t="s">
        <v>2545</v>
      </c>
      <c r="C1484" s="28" t="s">
        <v>2543</v>
      </c>
      <c r="D1484" s="29">
        <v>2024</v>
      </c>
      <c r="E1484" s="30">
        <v>632.20000000000005</v>
      </c>
      <c r="F1484" s="31"/>
    </row>
    <row r="1485" spans="1:6" ht="25.5" x14ac:dyDescent="0.25">
      <c r="A1485" s="26" t="s">
        <v>2547</v>
      </c>
      <c r="B1485" s="27" t="s">
        <v>2548</v>
      </c>
      <c r="C1485" s="28" t="s">
        <v>2546</v>
      </c>
      <c r="D1485" s="29">
        <v>2024</v>
      </c>
      <c r="E1485" s="30">
        <v>6805.91</v>
      </c>
      <c r="F1485" s="31"/>
    </row>
    <row r="1486" spans="1:6" x14ac:dyDescent="0.25">
      <c r="A1486" s="26" t="s">
        <v>2550</v>
      </c>
      <c r="B1486" s="27" t="s">
        <v>2551</v>
      </c>
      <c r="C1486" s="28" t="s">
        <v>2549</v>
      </c>
      <c r="D1486" s="29">
        <v>2024</v>
      </c>
      <c r="E1486" s="30">
        <v>3390.52</v>
      </c>
      <c r="F1486" s="31"/>
    </row>
    <row r="1487" spans="1:6" ht="25.5" x14ac:dyDescent="0.25">
      <c r="A1487" s="26" t="s">
        <v>2553</v>
      </c>
      <c r="B1487" s="27" t="s">
        <v>2554</v>
      </c>
      <c r="C1487" s="28" t="s">
        <v>2552</v>
      </c>
      <c r="D1487" s="29">
        <v>2024</v>
      </c>
      <c r="E1487" s="30">
        <v>25921.91</v>
      </c>
      <c r="F1487" s="31"/>
    </row>
    <row r="1488" spans="1:6" ht="25.5" x14ac:dyDescent="0.25">
      <c r="A1488" s="26" t="s">
        <v>2556</v>
      </c>
      <c r="B1488" s="27" t="s">
        <v>2557</v>
      </c>
      <c r="C1488" s="28" t="s">
        <v>2555</v>
      </c>
      <c r="D1488" s="29">
        <v>2024</v>
      </c>
      <c r="E1488" s="30">
        <v>12942.54</v>
      </c>
      <c r="F1488" s="31"/>
    </row>
    <row r="1489" spans="1:6" ht="25.5" x14ac:dyDescent="0.25">
      <c r="A1489" s="26" t="s">
        <v>2559</v>
      </c>
      <c r="B1489" s="27" t="s">
        <v>2560</v>
      </c>
      <c r="C1489" s="28" t="s">
        <v>2558</v>
      </c>
      <c r="D1489" s="29">
        <v>2024</v>
      </c>
      <c r="E1489" s="30">
        <v>5747.38</v>
      </c>
      <c r="F1489" s="31"/>
    </row>
    <row r="1490" spans="1:6" ht="25.5" x14ac:dyDescent="0.25">
      <c r="A1490" s="26" t="s">
        <v>2562</v>
      </c>
      <c r="B1490" s="27" t="s">
        <v>2563</v>
      </c>
      <c r="C1490" s="28" t="s">
        <v>2561</v>
      </c>
      <c r="D1490" s="29">
        <v>2024</v>
      </c>
      <c r="E1490" s="30">
        <v>2521.02</v>
      </c>
      <c r="F1490" s="31"/>
    </row>
    <row r="1491" spans="1:6" ht="25.5" x14ac:dyDescent="0.25">
      <c r="A1491" s="26" t="s">
        <v>2565</v>
      </c>
      <c r="B1491" s="27" t="s">
        <v>2566</v>
      </c>
      <c r="C1491" s="28" t="s">
        <v>2564</v>
      </c>
      <c r="D1491" s="29">
        <v>2024</v>
      </c>
      <c r="E1491" s="30">
        <v>897.96</v>
      </c>
      <c r="F1491" s="31"/>
    </row>
    <row r="1492" spans="1:6" ht="25.5" x14ac:dyDescent="0.25">
      <c r="A1492" s="26" t="s">
        <v>2568</v>
      </c>
      <c r="B1492" s="27" t="s">
        <v>2569</v>
      </c>
      <c r="C1492" s="28" t="s">
        <v>2567</v>
      </c>
      <c r="D1492" s="29">
        <v>2024</v>
      </c>
      <c r="E1492" s="30">
        <v>790.19</v>
      </c>
      <c r="F1492" s="31"/>
    </row>
    <row r="1493" spans="1:6" x14ac:dyDescent="0.25">
      <c r="A1493" s="26" t="s">
        <v>2571</v>
      </c>
      <c r="B1493" s="27" t="s">
        <v>2572</v>
      </c>
      <c r="C1493" s="28" t="s">
        <v>2570</v>
      </c>
      <c r="D1493" s="29">
        <v>2024</v>
      </c>
      <c r="E1493" s="30">
        <v>740.51</v>
      </c>
      <c r="F1493" s="31"/>
    </row>
    <row r="1494" spans="1:6" ht="25.5" x14ac:dyDescent="0.25">
      <c r="A1494" s="26" t="s">
        <v>2574</v>
      </c>
      <c r="B1494" s="27" t="s">
        <v>2575</v>
      </c>
      <c r="C1494" s="28" t="s">
        <v>2573</v>
      </c>
      <c r="D1494" s="29">
        <v>2024</v>
      </c>
      <c r="E1494" s="30">
        <v>6168.57</v>
      </c>
      <c r="F1494" s="31"/>
    </row>
    <row r="1495" spans="1:6" x14ac:dyDescent="0.25">
      <c r="A1495" s="26" t="s">
        <v>2577</v>
      </c>
      <c r="B1495" s="27" t="s">
        <v>2578</v>
      </c>
      <c r="C1495" s="28" t="s">
        <v>2576</v>
      </c>
      <c r="D1495" s="29">
        <v>2024</v>
      </c>
      <c r="E1495" s="30">
        <v>4400.01</v>
      </c>
      <c r="F1495" s="31"/>
    </row>
    <row r="1496" spans="1:6" ht="25.5" x14ac:dyDescent="0.25">
      <c r="A1496" s="26" t="s">
        <v>2580</v>
      </c>
      <c r="B1496" s="27" t="s">
        <v>2581</v>
      </c>
      <c r="C1496" s="28" t="s">
        <v>2579</v>
      </c>
      <c r="D1496" s="29">
        <v>2024</v>
      </c>
      <c r="E1496" s="30">
        <v>14562.46</v>
      </c>
      <c r="F1496" s="31"/>
    </row>
    <row r="1497" spans="1:6" ht="25.5" x14ac:dyDescent="0.25">
      <c r="A1497" s="26" t="s">
        <v>2583</v>
      </c>
      <c r="B1497" s="27" t="s">
        <v>2584</v>
      </c>
      <c r="C1497" s="28" t="s">
        <v>2582</v>
      </c>
      <c r="D1497" s="29">
        <v>2024</v>
      </c>
      <c r="E1497" s="30">
        <v>17867.060000000001</v>
      </c>
      <c r="F1497" s="31"/>
    </row>
    <row r="1498" spans="1:6" ht="25.5" x14ac:dyDescent="0.25">
      <c r="A1498" s="26" t="s">
        <v>2586</v>
      </c>
      <c r="B1498" s="27" t="s">
        <v>2587</v>
      </c>
      <c r="C1498" s="28" t="s">
        <v>2585</v>
      </c>
      <c r="D1498" s="29">
        <v>2024</v>
      </c>
      <c r="E1498" s="30">
        <v>945.63</v>
      </c>
      <c r="F1498" s="31"/>
    </row>
    <row r="1499" spans="1:6" ht="25.5" x14ac:dyDescent="0.25">
      <c r="A1499" s="26" t="s">
        <v>2589</v>
      </c>
      <c r="B1499" s="27" t="s">
        <v>2590</v>
      </c>
      <c r="C1499" s="28" t="s">
        <v>2588</v>
      </c>
      <c r="D1499" s="29">
        <v>2024</v>
      </c>
      <c r="E1499" s="30">
        <v>1179.3900000000001</v>
      </c>
      <c r="F1499" s="31"/>
    </row>
    <row r="1500" spans="1:6" ht="25.5" x14ac:dyDescent="0.25">
      <c r="A1500" s="26" t="s">
        <v>2592</v>
      </c>
      <c r="B1500" s="27" t="s">
        <v>2593</v>
      </c>
      <c r="C1500" s="28" t="s">
        <v>2591</v>
      </c>
      <c r="D1500" s="29">
        <v>2024</v>
      </c>
      <c r="E1500" s="30">
        <v>4440.8599999999997</v>
      </c>
      <c r="F1500" s="31"/>
    </row>
    <row r="1501" spans="1:6" x14ac:dyDescent="0.25">
      <c r="A1501" s="26" t="s">
        <v>2595</v>
      </c>
      <c r="B1501" s="27" t="s">
        <v>2596</v>
      </c>
      <c r="C1501" s="28" t="s">
        <v>2594</v>
      </c>
      <c r="D1501" s="29">
        <v>2024</v>
      </c>
      <c r="E1501" s="30">
        <v>4440.8599999999997</v>
      </c>
      <c r="F1501" s="31"/>
    </row>
    <row r="1502" spans="1:6" ht="25.5" x14ac:dyDescent="0.25">
      <c r="A1502" s="26" t="s">
        <v>2598</v>
      </c>
      <c r="B1502" s="27" t="s">
        <v>2599</v>
      </c>
      <c r="C1502" s="28" t="s">
        <v>2597</v>
      </c>
      <c r="D1502" s="29">
        <v>2024</v>
      </c>
      <c r="E1502" s="30">
        <v>18537.64</v>
      </c>
      <c r="F1502" s="31"/>
    </row>
    <row r="1503" spans="1:6" x14ac:dyDescent="0.25">
      <c r="A1503" s="26" t="s">
        <v>2601</v>
      </c>
      <c r="B1503" s="27" t="s">
        <v>2602</v>
      </c>
      <c r="C1503" s="28" t="s">
        <v>2600</v>
      </c>
      <c r="D1503" s="29">
        <v>2024</v>
      </c>
      <c r="E1503" s="30">
        <v>15352.15</v>
      </c>
      <c r="F1503" s="31"/>
    </row>
    <row r="1504" spans="1:6" x14ac:dyDescent="0.25">
      <c r="A1504" s="26" t="s">
        <v>2604</v>
      </c>
      <c r="B1504" s="27" t="s">
        <v>2605</v>
      </c>
      <c r="C1504" s="28" t="s">
        <v>2603</v>
      </c>
      <c r="D1504" s="29">
        <v>2024</v>
      </c>
      <c r="E1504" s="30">
        <v>45035.68</v>
      </c>
      <c r="F1504" s="31"/>
    </row>
    <row r="1505" spans="1:6" ht="25.5" x14ac:dyDescent="0.25">
      <c r="A1505" s="26" t="s">
        <v>2607</v>
      </c>
      <c r="B1505" s="27" t="s">
        <v>2608</v>
      </c>
      <c r="C1505" s="28" t="s">
        <v>2606</v>
      </c>
      <c r="D1505" s="29">
        <v>2024</v>
      </c>
      <c r="E1505" s="30">
        <v>34088</v>
      </c>
      <c r="F1505" s="31"/>
    </row>
    <row r="1506" spans="1:6" ht="25.5" x14ac:dyDescent="0.25">
      <c r="A1506" s="26" t="s">
        <v>2610</v>
      </c>
      <c r="B1506" s="27" t="s">
        <v>2611</v>
      </c>
      <c r="C1506" s="28" t="s">
        <v>2609</v>
      </c>
      <c r="D1506" s="29">
        <v>2024</v>
      </c>
      <c r="E1506" s="30">
        <v>41750.699999999997</v>
      </c>
      <c r="F1506" s="31"/>
    </row>
    <row r="1507" spans="1:6" ht="25.5" x14ac:dyDescent="0.25">
      <c r="A1507" s="26" t="s">
        <v>2613</v>
      </c>
      <c r="B1507" s="27" t="s">
        <v>2614</v>
      </c>
      <c r="C1507" s="28" t="s">
        <v>2612</v>
      </c>
      <c r="D1507" s="29">
        <v>2024</v>
      </c>
      <c r="E1507" s="30">
        <v>30441.46</v>
      </c>
      <c r="F1507" s="31"/>
    </row>
    <row r="1508" spans="1:6" x14ac:dyDescent="0.25">
      <c r="A1508" s="26" t="s">
        <v>2616</v>
      </c>
      <c r="B1508" s="27" t="s">
        <v>2617</v>
      </c>
      <c r="C1508" s="28" t="s">
        <v>2615</v>
      </c>
      <c r="D1508" s="29">
        <v>2024</v>
      </c>
      <c r="E1508" s="30">
        <v>7949.74</v>
      </c>
      <c r="F1508" s="31"/>
    </row>
    <row r="1509" spans="1:6" x14ac:dyDescent="0.25">
      <c r="A1509" s="26" t="s">
        <v>2619</v>
      </c>
      <c r="B1509" s="27" t="s">
        <v>2620</v>
      </c>
      <c r="C1509" s="28" t="s">
        <v>2618</v>
      </c>
      <c r="D1509" s="29">
        <v>2024</v>
      </c>
      <c r="E1509" s="30">
        <v>2587.4899999999998</v>
      </c>
      <c r="F1509" s="31"/>
    </row>
    <row r="1510" spans="1:6" x14ac:dyDescent="0.25">
      <c r="A1510" s="26" t="s">
        <v>2622</v>
      </c>
      <c r="B1510" s="27" t="s">
        <v>2623</v>
      </c>
      <c r="C1510" s="28" t="s">
        <v>2621</v>
      </c>
      <c r="D1510" s="29">
        <v>2024</v>
      </c>
      <c r="E1510" s="30">
        <v>396.84</v>
      </c>
      <c r="F1510" s="31"/>
    </row>
    <row r="1511" spans="1:6" x14ac:dyDescent="0.25">
      <c r="A1511" s="26" t="s">
        <v>2625</v>
      </c>
      <c r="B1511" s="27" t="s">
        <v>2626</v>
      </c>
      <c r="C1511" s="28" t="s">
        <v>2624</v>
      </c>
      <c r="D1511" s="29">
        <v>2024</v>
      </c>
      <c r="E1511" s="30">
        <v>6423.63</v>
      </c>
      <c r="F1511" s="31"/>
    </row>
    <row r="1512" spans="1:6" ht="25.5" x14ac:dyDescent="0.25">
      <c r="A1512" s="26" t="s">
        <v>2628</v>
      </c>
      <c r="B1512" s="27" t="s">
        <v>2629</v>
      </c>
      <c r="C1512" s="28" t="s">
        <v>2627</v>
      </c>
      <c r="D1512" s="29">
        <v>2024</v>
      </c>
      <c r="E1512" s="30">
        <v>1533.02</v>
      </c>
      <c r="F1512" s="31"/>
    </row>
    <row r="1513" spans="1:6" x14ac:dyDescent="0.25">
      <c r="A1513" s="26" t="s">
        <v>2631</v>
      </c>
      <c r="B1513" s="27" t="s">
        <v>2632</v>
      </c>
      <c r="C1513" s="28" t="s">
        <v>2630</v>
      </c>
      <c r="D1513" s="29">
        <v>2024</v>
      </c>
      <c r="E1513" s="30">
        <v>356.3</v>
      </c>
      <c r="F1513" s="31"/>
    </row>
    <row r="1514" spans="1:6" x14ac:dyDescent="0.25">
      <c r="A1514" s="26" t="s">
        <v>2634</v>
      </c>
      <c r="B1514" s="27" t="s">
        <v>2635</v>
      </c>
      <c r="C1514" s="28" t="s">
        <v>2633</v>
      </c>
      <c r="D1514" s="29">
        <v>2024</v>
      </c>
      <c r="E1514" s="30">
        <v>1513.34</v>
      </c>
      <c r="F1514" s="31"/>
    </row>
    <row r="1515" spans="1:6" x14ac:dyDescent="0.25">
      <c r="A1515" s="26" t="s">
        <v>2637</v>
      </c>
      <c r="B1515" s="27" t="s">
        <v>2638</v>
      </c>
      <c r="C1515" s="28" t="s">
        <v>2636</v>
      </c>
      <c r="D1515" s="29">
        <v>2024</v>
      </c>
      <c r="E1515" s="30">
        <v>1130.6600000000001</v>
      </c>
      <c r="F1515" s="31"/>
    </row>
    <row r="1516" spans="1:6" x14ac:dyDescent="0.25">
      <c r="A1516" s="26" t="s">
        <v>2640</v>
      </c>
      <c r="B1516" s="27" t="s">
        <v>2641</v>
      </c>
      <c r="C1516" s="28" t="s">
        <v>2639</v>
      </c>
      <c r="D1516" s="29">
        <v>2024</v>
      </c>
      <c r="E1516" s="30">
        <v>1127.18</v>
      </c>
      <c r="F1516" s="31"/>
    </row>
    <row r="1517" spans="1:6" x14ac:dyDescent="0.25">
      <c r="A1517" s="26" t="s">
        <v>2643</v>
      </c>
      <c r="B1517" s="27" t="s">
        <v>2644</v>
      </c>
      <c r="C1517" s="28" t="s">
        <v>2642</v>
      </c>
      <c r="D1517" s="29">
        <v>2024</v>
      </c>
      <c r="E1517" s="30">
        <v>380.73</v>
      </c>
      <c r="F1517" s="31"/>
    </row>
    <row r="1518" spans="1:6" x14ac:dyDescent="0.25">
      <c r="A1518" s="26" t="s">
        <v>2646</v>
      </c>
      <c r="B1518" s="27" t="s">
        <v>2647</v>
      </c>
      <c r="C1518" s="28" t="s">
        <v>2645</v>
      </c>
      <c r="D1518" s="29">
        <v>2024</v>
      </c>
      <c r="E1518" s="30">
        <v>5180.1099999999997</v>
      </c>
      <c r="F1518" s="31"/>
    </row>
    <row r="1519" spans="1:6" ht="25.5" x14ac:dyDescent="0.25">
      <c r="A1519" s="26" t="s">
        <v>2649</v>
      </c>
      <c r="B1519" s="27" t="s">
        <v>2650</v>
      </c>
      <c r="C1519" s="28" t="s">
        <v>2648</v>
      </c>
      <c r="D1519" s="29">
        <v>2024</v>
      </c>
      <c r="E1519" s="30">
        <v>11973.58</v>
      </c>
      <c r="F1519" s="31"/>
    </row>
    <row r="1520" spans="1:6" ht="25.5" x14ac:dyDescent="0.25">
      <c r="A1520" s="26" t="s">
        <v>2652</v>
      </c>
      <c r="B1520" s="27" t="s">
        <v>2653</v>
      </c>
      <c r="C1520" s="28" t="s">
        <v>2651</v>
      </c>
      <c r="D1520" s="29">
        <v>2024</v>
      </c>
      <c r="E1520" s="30">
        <v>63513.04</v>
      </c>
      <c r="F1520" s="31"/>
    </row>
    <row r="1521" spans="1:6" ht="25.5" x14ac:dyDescent="0.25">
      <c r="A1521" s="26" t="s">
        <v>2655</v>
      </c>
      <c r="B1521" s="27" t="s">
        <v>2656</v>
      </c>
      <c r="C1521" s="28" t="s">
        <v>2654</v>
      </c>
      <c r="D1521" s="29">
        <v>2024</v>
      </c>
      <c r="E1521" s="30">
        <v>23648.22</v>
      </c>
      <c r="F1521" s="31"/>
    </row>
    <row r="1522" spans="1:6" ht="25.5" x14ac:dyDescent="0.25">
      <c r="A1522" s="26" t="s">
        <v>2658</v>
      </c>
      <c r="B1522" s="27" t="s">
        <v>2659</v>
      </c>
      <c r="C1522" s="28" t="s">
        <v>2657</v>
      </c>
      <c r="D1522" s="29">
        <v>2024</v>
      </c>
      <c r="E1522" s="30">
        <v>11681.22</v>
      </c>
      <c r="F1522" s="31"/>
    </row>
    <row r="1523" spans="1:6" ht="25.5" x14ac:dyDescent="0.25">
      <c r="A1523" s="26" t="s">
        <v>2661</v>
      </c>
      <c r="B1523" s="27" t="s">
        <v>2662</v>
      </c>
      <c r="C1523" s="28" t="s">
        <v>2660</v>
      </c>
      <c r="D1523" s="29">
        <v>2024</v>
      </c>
      <c r="E1523" s="30">
        <v>3380.93</v>
      </c>
      <c r="F1523" s="31"/>
    </row>
    <row r="1524" spans="1:6" ht="25.5" x14ac:dyDescent="0.25">
      <c r="A1524" s="26" t="s">
        <v>2664</v>
      </c>
      <c r="B1524" s="27" t="s">
        <v>2665</v>
      </c>
      <c r="C1524" s="28" t="s">
        <v>2663</v>
      </c>
      <c r="D1524" s="29">
        <v>2024</v>
      </c>
      <c r="E1524" s="30">
        <v>96542.84</v>
      </c>
      <c r="F1524" s="31"/>
    </row>
    <row r="1525" spans="1:6" ht="25.5" x14ac:dyDescent="0.25">
      <c r="A1525" s="26" t="s">
        <v>2667</v>
      </c>
      <c r="B1525" s="27" t="s">
        <v>2668</v>
      </c>
      <c r="C1525" s="28" t="s">
        <v>2666</v>
      </c>
      <c r="D1525" s="29">
        <v>2024</v>
      </c>
      <c r="E1525" s="30">
        <v>34448.9</v>
      </c>
      <c r="F1525" s="31"/>
    </row>
    <row r="1526" spans="1:6" ht="25.5" x14ac:dyDescent="0.25">
      <c r="A1526" s="26" t="s">
        <v>2670</v>
      </c>
      <c r="B1526" s="27" t="s">
        <v>2671</v>
      </c>
      <c r="C1526" s="28" t="s">
        <v>2669</v>
      </c>
      <c r="D1526" s="29">
        <v>2024</v>
      </c>
      <c r="E1526" s="30">
        <v>8916.84</v>
      </c>
      <c r="F1526" s="31"/>
    </row>
    <row r="1527" spans="1:6" ht="25.5" x14ac:dyDescent="0.25">
      <c r="A1527" s="26" t="s">
        <v>2673</v>
      </c>
      <c r="B1527" s="27" t="s">
        <v>2674</v>
      </c>
      <c r="C1527" s="28" t="s">
        <v>2672</v>
      </c>
      <c r="D1527" s="29">
        <v>2024</v>
      </c>
      <c r="E1527" s="30">
        <v>3238.93</v>
      </c>
      <c r="F1527" s="31"/>
    </row>
    <row r="1528" spans="1:6" ht="25.5" x14ac:dyDescent="0.25">
      <c r="A1528" s="26" t="s">
        <v>2676</v>
      </c>
      <c r="B1528" s="27" t="s">
        <v>2677</v>
      </c>
      <c r="C1528" s="28" t="s">
        <v>2675</v>
      </c>
      <c r="D1528" s="29">
        <v>2024</v>
      </c>
      <c r="E1528" s="30">
        <v>8258.1200000000008</v>
      </c>
      <c r="F1528" s="31"/>
    </row>
    <row r="1529" spans="1:6" ht="25.5" x14ac:dyDescent="0.25">
      <c r="A1529" s="26" t="s">
        <v>2679</v>
      </c>
      <c r="B1529" s="27" t="s">
        <v>2680</v>
      </c>
      <c r="C1529" s="28" t="s">
        <v>2678</v>
      </c>
      <c r="D1529" s="29">
        <v>2024</v>
      </c>
      <c r="E1529" s="30">
        <v>2110.5100000000002</v>
      </c>
      <c r="F1529" s="31"/>
    </row>
    <row r="1530" spans="1:6" ht="38.25" x14ac:dyDescent="0.25">
      <c r="A1530" s="26" t="s">
        <v>2682</v>
      </c>
      <c r="B1530" s="27" t="s">
        <v>2683</v>
      </c>
      <c r="C1530" s="28" t="s">
        <v>2681</v>
      </c>
      <c r="D1530" s="29">
        <v>2024</v>
      </c>
      <c r="E1530" s="30">
        <v>1961.85</v>
      </c>
      <c r="F1530" s="31"/>
    </row>
    <row r="1531" spans="1:6" ht="25.5" x14ac:dyDescent="0.25">
      <c r="A1531" s="26" t="s">
        <v>2685</v>
      </c>
      <c r="B1531" s="27" t="s">
        <v>2686</v>
      </c>
      <c r="C1531" s="28" t="s">
        <v>2684</v>
      </c>
      <c r="D1531" s="29">
        <v>2024</v>
      </c>
      <c r="E1531" s="30">
        <v>1688.83</v>
      </c>
      <c r="F1531" s="31"/>
    </row>
    <row r="1532" spans="1:6" x14ac:dyDescent="0.25">
      <c r="A1532" s="26" t="s">
        <v>2688</v>
      </c>
      <c r="B1532" s="27" t="s">
        <v>2689</v>
      </c>
      <c r="C1532" s="28" t="s">
        <v>2687</v>
      </c>
      <c r="D1532" s="29">
        <v>2024</v>
      </c>
      <c r="E1532" s="30">
        <v>47925.85</v>
      </c>
      <c r="F1532" s="31"/>
    </row>
    <row r="1533" spans="1:6" x14ac:dyDescent="0.25">
      <c r="A1533" s="26" t="s">
        <v>2691</v>
      </c>
      <c r="B1533" s="27" t="s">
        <v>2692</v>
      </c>
      <c r="C1533" s="28" t="s">
        <v>2690</v>
      </c>
      <c r="D1533" s="29">
        <v>2024</v>
      </c>
      <c r="E1533" s="30">
        <v>32014.240000000002</v>
      </c>
      <c r="F1533" s="31"/>
    </row>
    <row r="1534" spans="1:6" ht="25.5" x14ac:dyDescent="0.25">
      <c r="A1534" s="26" t="s">
        <v>2694</v>
      </c>
      <c r="B1534" s="27" t="s">
        <v>2695</v>
      </c>
      <c r="C1534" s="28" t="s">
        <v>2693</v>
      </c>
      <c r="D1534" s="29">
        <v>2024</v>
      </c>
      <c r="E1534" s="30">
        <v>127423.88</v>
      </c>
      <c r="F1534" s="31"/>
    </row>
    <row r="1535" spans="1:6" ht="25.5" x14ac:dyDescent="0.25">
      <c r="A1535" s="26" t="s">
        <v>2697</v>
      </c>
      <c r="B1535" s="27" t="s">
        <v>2698</v>
      </c>
      <c r="C1535" s="28" t="s">
        <v>2696</v>
      </c>
      <c r="D1535" s="29">
        <v>2024</v>
      </c>
      <c r="E1535" s="30">
        <v>82001.8</v>
      </c>
      <c r="F1535" s="31"/>
    </row>
    <row r="1536" spans="1:6" ht="25.5" x14ac:dyDescent="0.25">
      <c r="A1536" s="26" t="s">
        <v>2700</v>
      </c>
      <c r="B1536" s="27" t="s">
        <v>2701</v>
      </c>
      <c r="C1536" s="28" t="s">
        <v>2699</v>
      </c>
      <c r="D1536" s="29">
        <v>2024</v>
      </c>
      <c r="E1536" s="30">
        <v>9839.74</v>
      </c>
      <c r="F1536" s="31"/>
    </row>
    <row r="1537" spans="1:6" ht="25.5" x14ac:dyDescent="0.25">
      <c r="A1537" s="26" t="s">
        <v>2703</v>
      </c>
      <c r="B1537" s="27" t="s">
        <v>2704</v>
      </c>
      <c r="C1537" s="28" t="s">
        <v>2702</v>
      </c>
      <c r="D1537" s="29">
        <v>2024</v>
      </c>
      <c r="E1537" s="30">
        <v>9020.19</v>
      </c>
      <c r="F1537" s="31"/>
    </row>
    <row r="1538" spans="1:6" x14ac:dyDescent="0.25">
      <c r="A1538" s="26" t="s">
        <v>2706</v>
      </c>
      <c r="B1538" s="27" t="s">
        <v>2707</v>
      </c>
      <c r="C1538" s="28" t="s">
        <v>2705</v>
      </c>
      <c r="D1538" s="29">
        <v>2024</v>
      </c>
      <c r="E1538" s="30">
        <v>12633.8</v>
      </c>
      <c r="F1538" s="31"/>
    </row>
    <row r="1539" spans="1:6" x14ac:dyDescent="0.25">
      <c r="A1539" s="26" t="s">
        <v>2709</v>
      </c>
      <c r="B1539" s="27" t="s">
        <v>2710</v>
      </c>
      <c r="C1539" s="28" t="s">
        <v>2708</v>
      </c>
      <c r="D1539" s="29">
        <v>2024</v>
      </c>
      <c r="E1539" s="30">
        <v>30894.62</v>
      </c>
      <c r="F1539" s="31"/>
    </row>
    <row r="1540" spans="1:6" x14ac:dyDescent="0.25">
      <c r="A1540" s="26" t="s">
        <v>2712</v>
      </c>
      <c r="B1540" s="27" t="s">
        <v>2713</v>
      </c>
      <c r="C1540" s="28" t="s">
        <v>2711</v>
      </c>
      <c r="D1540" s="29">
        <v>2024</v>
      </c>
      <c r="E1540" s="30">
        <v>11359.87</v>
      </c>
      <c r="F1540" s="31"/>
    </row>
    <row r="1541" spans="1:6" ht="25.5" x14ac:dyDescent="0.25">
      <c r="A1541" s="26" t="s">
        <v>2715</v>
      </c>
      <c r="B1541" s="27" t="s">
        <v>2716</v>
      </c>
      <c r="C1541" s="28" t="s">
        <v>2714</v>
      </c>
      <c r="D1541" s="29">
        <v>2024</v>
      </c>
      <c r="E1541" s="30">
        <v>6620.54</v>
      </c>
      <c r="F1541" s="31"/>
    </row>
    <row r="1542" spans="1:6" ht="25.5" x14ac:dyDescent="0.25">
      <c r="A1542" s="26" t="s">
        <v>2718</v>
      </c>
      <c r="B1542" s="27" t="s">
        <v>2719</v>
      </c>
      <c r="C1542" s="28" t="s">
        <v>2717</v>
      </c>
      <c r="D1542" s="29">
        <v>2024</v>
      </c>
      <c r="E1542" s="30">
        <v>605.95000000000005</v>
      </c>
      <c r="F1542" s="31"/>
    </row>
    <row r="1543" spans="1:6" ht="25.5" x14ac:dyDescent="0.25">
      <c r="A1543" s="26" t="s">
        <v>2721</v>
      </c>
      <c r="B1543" s="27" t="s">
        <v>2722</v>
      </c>
      <c r="C1543" s="28" t="s">
        <v>2720</v>
      </c>
      <c r="D1543" s="29">
        <v>2024</v>
      </c>
      <c r="E1543" s="30">
        <v>4854.5200000000004</v>
      </c>
      <c r="F1543" s="31"/>
    </row>
    <row r="1544" spans="1:6" x14ac:dyDescent="0.25">
      <c r="A1544" s="26" t="s">
        <v>2724</v>
      </c>
      <c r="B1544" s="27" t="s">
        <v>2725</v>
      </c>
      <c r="C1544" s="28" t="s">
        <v>2723</v>
      </c>
      <c r="D1544" s="29">
        <v>2024</v>
      </c>
      <c r="E1544" s="30">
        <v>720.29</v>
      </c>
      <c r="F1544" s="31"/>
    </row>
    <row r="1545" spans="1:6" ht="25.5" x14ac:dyDescent="0.25">
      <c r="A1545" s="26" t="s">
        <v>2727</v>
      </c>
      <c r="B1545" s="27" t="s">
        <v>2728</v>
      </c>
      <c r="C1545" s="28" t="s">
        <v>2726</v>
      </c>
      <c r="D1545" s="29">
        <v>2024</v>
      </c>
      <c r="E1545" s="30">
        <v>70724.45</v>
      </c>
      <c r="F1545" s="31"/>
    </row>
    <row r="1546" spans="1:6" ht="25.5" x14ac:dyDescent="0.25">
      <c r="A1546" s="26" t="s">
        <v>2730</v>
      </c>
      <c r="B1546" s="27" t="s">
        <v>2731</v>
      </c>
      <c r="C1546" s="28" t="s">
        <v>2729</v>
      </c>
      <c r="D1546" s="29">
        <v>2024</v>
      </c>
      <c r="E1546" s="30">
        <v>24990.12</v>
      </c>
      <c r="F1546" s="31"/>
    </row>
    <row r="1547" spans="1:6" ht="25.5" x14ac:dyDescent="0.25">
      <c r="A1547" s="26" t="s">
        <v>2733</v>
      </c>
      <c r="B1547" s="27" t="s">
        <v>2734</v>
      </c>
      <c r="C1547" s="28" t="s">
        <v>2732</v>
      </c>
      <c r="D1547" s="29">
        <v>2024</v>
      </c>
      <c r="E1547" s="30">
        <v>13018.65</v>
      </c>
      <c r="F1547" s="31"/>
    </row>
    <row r="1548" spans="1:6" ht="25.5" x14ac:dyDescent="0.25">
      <c r="A1548" s="26" t="s">
        <v>2736</v>
      </c>
      <c r="B1548" s="27" t="s">
        <v>2737</v>
      </c>
      <c r="C1548" s="28" t="s">
        <v>2735</v>
      </c>
      <c r="D1548" s="29">
        <v>2024</v>
      </c>
      <c r="E1548" s="30">
        <v>4915.97</v>
      </c>
      <c r="F1548" s="31"/>
    </row>
    <row r="1549" spans="1:6" ht="25.5" x14ac:dyDescent="0.25">
      <c r="A1549" s="26" t="s">
        <v>2739</v>
      </c>
      <c r="B1549" s="27" t="s">
        <v>2740</v>
      </c>
      <c r="C1549" s="28" t="s">
        <v>2738</v>
      </c>
      <c r="D1549" s="29">
        <v>2024</v>
      </c>
      <c r="E1549" s="30">
        <v>55035.68</v>
      </c>
      <c r="F1549" s="31"/>
    </row>
    <row r="1550" spans="1:6" ht="25.5" x14ac:dyDescent="0.25">
      <c r="A1550" s="26" t="s">
        <v>2742</v>
      </c>
      <c r="B1550" s="27" t="s">
        <v>2743</v>
      </c>
      <c r="C1550" s="28" t="s">
        <v>2741</v>
      </c>
      <c r="D1550" s="29">
        <v>2024</v>
      </c>
      <c r="E1550" s="30">
        <v>22328.7</v>
      </c>
      <c r="F1550" s="31"/>
    </row>
    <row r="1551" spans="1:6" ht="25.5" x14ac:dyDescent="0.25">
      <c r="A1551" s="26" t="s">
        <v>2745</v>
      </c>
      <c r="B1551" s="27" t="s">
        <v>2746</v>
      </c>
      <c r="C1551" s="28" t="s">
        <v>2744</v>
      </c>
      <c r="D1551" s="29">
        <v>2024</v>
      </c>
      <c r="E1551" s="30">
        <v>11453.8</v>
      </c>
      <c r="F1551" s="31"/>
    </row>
    <row r="1552" spans="1:6" ht="25.5" x14ac:dyDescent="0.25">
      <c r="A1552" s="26" t="s">
        <v>2748</v>
      </c>
      <c r="B1552" s="27" t="s">
        <v>2749</v>
      </c>
      <c r="C1552" s="28" t="s">
        <v>2747</v>
      </c>
      <c r="D1552" s="29">
        <v>2024</v>
      </c>
      <c r="E1552" s="30">
        <v>4534.9399999999996</v>
      </c>
      <c r="F1552" s="31"/>
    </row>
    <row r="1553" spans="1:6" ht="25.5" x14ac:dyDescent="0.25">
      <c r="A1553" s="26" t="s">
        <v>2751</v>
      </c>
      <c r="B1553" s="27" t="s">
        <v>2752</v>
      </c>
      <c r="C1553" s="28" t="s">
        <v>2750</v>
      </c>
      <c r="D1553" s="29">
        <v>2024</v>
      </c>
      <c r="E1553" s="30">
        <v>17650.62</v>
      </c>
      <c r="F1553" s="31"/>
    </row>
    <row r="1554" spans="1:6" ht="25.5" x14ac:dyDescent="0.25">
      <c r="A1554" s="26" t="s">
        <v>2754</v>
      </c>
      <c r="B1554" s="27" t="s">
        <v>2755</v>
      </c>
      <c r="C1554" s="28" t="s">
        <v>2753</v>
      </c>
      <c r="D1554" s="29">
        <v>2024</v>
      </c>
      <c r="E1554" s="30">
        <v>1130.58</v>
      </c>
      <c r="F1554" s="31"/>
    </row>
    <row r="1555" spans="1:6" ht="25.5" x14ac:dyDescent="0.25">
      <c r="A1555" s="26" t="s">
        <v>2757</v>
      </c>
      <c r="B1555" s="27" t="s">
        <v>2758</v>
      </c>
      <c r="C1555" s="28" t="s">
        <v>2756</v>
      </c>
      <c r="D1555" s="29">
        <v>2024</v>
      </c>
      <c r="E1555" s="30">
        <v>15869.46</v>
      </c>
      <c r="F1555" s="31"/>
    </row>
    <row r="1556" spans="1:6" ht="25.5" x14ac:dyDescent="0.25">
      <c r="A1556" s="26" t="s">
        <v>2760</v>
      </c>
      <c r="B1556" s="27" t="s">
        <v>2761</v>
      </c>
      <c r="C1556" s="28" t="s">
        <v>2759</v>
      </c>
      <c r="D1556" s="29">
        <v>2024</v>
      </c>
      <c r="E1556" s="30">
        <v>2556.67</v>
      </c>
      <c r="F1556" s="31"/>
    </row>
    <row r="1557" spans="1:6" ht="25.5" x14ac:dyDescent="0.25">
      <c r="A1557" s="26" t="s">
        <v>2763</v>
      </c>
      <c r="B1557" s="27" t="s">
        <v>2764</v>
      </c>
      <c r="C1557" s="28" t="s">
        <v>2762</v>
      </c>
      <c r="D1557" s="29">
        <v>2024</v>
      </c>
      <c r="E1557" s="30">
        <v>1963.74</v>
      </c>
      <c r="F1557" s="31"/>
    </row>
    <row r="1558" spans="1:6" ht="25.5" x14ac:dyDescent="0.25">
      <c r="A1558" s="26" t="s">
        <v>2766</v>
      </c>
      <c r="B1558" s="27" t="s">
        <v>2767</v>
      </c>
      <c r="C1558" s="28" t="s">
        <v>2765</v>
      </c>
      <c r="D1558" s="29">
        <v>2024</v>
      </c>
      <c r="E1558" s="30">
        <v>830.53</v>
      </c>
      <c r="F1558" s="31"/>
    </row>
    <row r="1559" spans="1:6" ht="25.5" x14ac:dyDescent="0.25">
      <c r="A1559" s="26" t="s">
        <v>2769</v>
      </c>
      <c r="B1559" s="27" t="s">
        <v>2770</v>
      </c>
      <c r="C1559" s="28" t="s">
        <v>2768</v>
      </c>
      <c r="D1559" s="29">
        <v>2024</v>
      </c>
      <c r="E1559" s="30">
        <v>22003.42</v>
      </c>
      <c r="F1559" s="31"/>
    </row>
    <row r="1560" spans="1:6" ht="25.5" x14ac:dyDescent="0.25">
      <c r="A1560" s="26" t="s">
        <v>2772</v>
      </c>
      <c r="B1560" s="27" t="s">
        <v>2773</v>
      </c>
      <c r="C1560" s="28" t="s">
        <v>2771</v>
      </c>
      <c r="D1560" s="29">
        <v>2024</v>
      </c>
      <c r="E1560" s="30">
        <v>2495.81</v>
      </c>
      <c r="F1560" s="31"/>
    </row>
    <row r="1561" spans="1:6" ht="25.5" x14ac:dyDescent="0.25">
      <c r="A1561" s="26" t="s">
        <v>2775</v>
      </c>
      <c r="B1561" s="27" t="s">
        <v>2776</v>
      </c>
      <c r="C1561" s="28" t="s">
        <v>2774</v>
      </c>
      <c r="D1561" s="29">
        <v>2024</v>
      </c>
      <c r="E1561" s="30">
        <v>2243.21</v>
      </c>
      <c r="F1561" s="31"/>
    </row>
    <row r="1562" spans="1:6" ht="25.5" x14ac:dyDescent="0.25">
      <c r="A1562" s="26" t="s">
        <v>2778</v>
      </c>
      <c r="B1562" s="27" t="s">
        <v>2779</v>
      </c>
      <c r="C1562" s="28" t="s">
        <v>2777</v>
      </c>
      <c r="D1562" s="29">
        <v>2024</v>
      </c>
      <c r="E1562" s="30">
        <v>22488.95</v>
      </c>
      <c r="F1562" s="31"/>
    </row>
    <row r="1563" spans="1:6" ht="25.5" x14ac:dyDescent="0.25">
      <c r="A1563" s="26" t="s">
        <v>2781</v>
      </c>
      <c r="B1563" s="27" t="s">
        <v>2782</v>
      </c>
      <c r="C1563" s="28" t="s">
        <v>2780</v>
      </c>
      <c r="D1563" s="29">
        <v>2024</v>
      </c>
      <c r="E1563" s="30">
        <v>3613.72</v>
      </c>
      <c r="F1563" s="31"/>
    </row>
    <row r="1564" spans="1:6" ht="38.25" x14ac:dyDescent="0.25">
      <c r="A1564" s="26" t="s">
        <v>2784</v>
      </c>
      <c r="B1564" s="27" t="s">
        <v>2785</v>
      </c>
      <c r="C1564" s="28" t="s">
        <v>2783</v>
      </c>
      <c r="D1564" s="29">
        <v>2024</v>
      </c>
      <c r="E1564" s="30">
        <v>1312.51</v>
      </c>
      <c r="F1564" s="31"/>
    </row>
    <row r="1565" spans="1:6" ht="25.5" x14ac:dyDescent="0.25">
      <c r="A1565" s="26" t="s">
        <v>2787</v>
      </c>
      <c r="B1565" s="27" t="s">
        <v>2788</v>
      </c>
      <c r="C1565" s="28" t="s">
        <v>2786</v>
      </c>
      <c r="D1565" s="29">
        <v>2024</v>
      </c>
      <c r="E1565" s="30">
        <v>10084.17</v>
      </c>
      <c r="F1565" s="31"/>
    </row>
    <row r="1566" spans="1:6" ht="25.5" x14ac:dyDescent="0.25">
      <c r="A1566" s="26" t="s">
        <v>2790</v>
      </c>
      <c r="B1566" s="27" t="s">
        <v>2791</v>
      </c>
      <c r="C1566" s="28" t="s">
        <v>2789</v>
      </c>
      <c r="D1566" s="29">
        <v>2024</v>
      </c>
      <c r="E1566" s="30">
        <v>1567.92</v>
      </c>
      <c r="F1566" s="31"/>
    </row>
    <row r="1567" spans="1:6" ht="25.5" x14ac:dyDescent="0.25">
      <c r="A1567" s="26" t="s">
        <v>2793</v>
      </c>
      <c r="B1567" s="27" t="s">
        <v>2794</v>
      </c>
      <c r="C1567" s="28" t="s">
        <v>2792</v>
      </c>
      <c r="D1567" s="29">
        <v>2024</v>
      </c>
      <c r="E1567" s="30">
        <v>5875.89</v>
      </c>
      <c r="F1567" s="31"/>
    </row>
    <row r="1568" spans="1:6" ht="25.5" x14ac:dyDescent="0.25">
      <c r="A1568" s="26" t="s">
        <v>2796</v>
      </c>
      <c r="B1568" s="27" t="s">
        <v>2797</v>
      </c>
      <c r="C1568" s="28" t="s">
        <v>2795</v>
      </c>
      <c r="D1568" s="29">
        <v>2024</v>
      </c>
      <c r="E1568" s="30">
        <v>1741.62</v>
      </c>
      <c r="F1568" s="31"/>
    </row>
    <row r="1569" spans="1:6" ht="25.5" x14ac:dyDescent="0.25">
      <c r="A1569" s="26" t="s">
        <v>2799</v>
      </c>
      <c r="B1569" s="27" t="s">
        <v>2800</v>
      </c>
      <c r="C1569" s="28" t="s">
        <v>2798</v>
      </c>
      <c r="D1569" s="29">
        <v>2024</v>
      </c>
      <c r="E1569" s="30">
        <v>1791.71</v>
      </c>
      <c r="F1569" s="31"/>
    </row>
    <row r="1570" spans="1:6" ht="25.5" x14ac:dyDescent="0.25">
      <c r="A1570" s="26" t="s">
        <v>2802</v>
      </c>
      <c r="B1570" s="27" t="s">
        <v>2803</v>
      </c>
      <c r="C1570" s="28" t="s">
        <v>2801</v>
      </c>
      <c r="D1570" s="29">
        <v>2024</v>
      </c>
      <c r="E1570" s="30">
        <v>551.72</v>
      </c>
      <c r="F1570" s="31"/>
    </row>
    <row r="1571" spans="1:6" x14ac:dyDescent="0.25">
      <c r="A1571" s="26" t="s">
        <v>2805</v>
      </c>
      <c r="B1571" s="27" t="s">
        <v>2806</v>
      </c>
      <c r="C1571" s="28" t="s">
        <v>2804</v>
      </c>
      <c r="D1571" s="29">
        <v>2024</v>
      </c>
      <c r="E1571" s="30">
        <v>129476.62</v>
      </c>
      <c r="F1571" s="31"/>
    </row>
    <row r="1572" spans="1:6" x14ac:dyDescent="0.25">
      <c r="A1572" s="26" t="s">
        <v>2808</v>
      </c>
      <c r="B1572" s="27" t="s">
        <v>2809</v>
      </c>
      <c r="C1572" s="28" t="s">
        <v>2807</v>
      </c>
      <c r="D1572" s="29">
        <v>2024</v>
      </c>
      <c r="E1572" s="30">
        <v>106769</v>
      </c>
      <c r="F1572" s="31"/>
    </row>
    <row r="1573" spans="1:6" x14ac:dyDescent="0.25">
      <c r="A1573" s="26" t="s">
        <v>2811</v>
      </c>
      <c r="B1573" s="27" t="s">
        <v>2812</v>
      </c>
      <c r="C1573" s="28" t="s">
        <v>2810</v>
      </c>
      <c r="D1573" s="29">
        <v>2024</v>
      </c>
      <c r="E1573" s="30">
        <v>52642.99</v>
      </c>
      <c r="F1573" s="31"/>
    </row>
    <row r="1574" spans="1:6" x14ac:dyDescent="0.25">
      <c r="A1574" s="26" t="s">
        <v>2814</v>
      </c>
      <c r="B1574" s="27" t="s">
        <v>2815</v>
      </c>
      <c r="C1574" s="28" t="s">
        <v>2813</v>
      </c>
      <c r="D1574" s="29">
        <v>2024</v>
      </c>
      <c r="E1574" s="30">
        <v>83545.14</v>
      </c>
      <c r="F1574" s="31"/>
    </row>
    <row r="1575" spans="1:6" x14ac:dyDescent="0.25">
      <c r="A1575" s="26" t="s">
        <v>2817</v>
      </c>
      <c r="B1575" s="27" t="s">
        <v>2818</v>
      </c>
      <c r="C1575" s="28" t="s">
        <v>2816</v>
      </c>
      <c r="D1575" s="29">
        <v>2024</v>
      </c>
      <c r="E1575" s="30">
        <v>62389.72</v>
      </c>
      <c r="F1575" s="31"/>
    </row>
    <row r="1576" spans="1:6" x14ac:dyDescent="0.25">
      <c r="A1576" s="26" t="s">
        <v>2820</v>
      </c>
      <c r="B1576" s="27" t="s">
        <v>2821</v>
      </c>
      <c r="C1576" s="28" t="s">
        <v>2819</v>
      </c>
      <c r="D1576" s="29">
        <v>2024</v>
      </c>
      <c r="E1576" s="30">
        <v>48612.55</v>
      </c>
      <c r="F1576" s="31"/>
    </row>
    <row r="1577" spans="1:6" x14ac:dyDescent="0.25">
      <c r="A1577" s="26" t="s">
        <v>2823</v>
      </c>
      <c r="B1577" s="27" t="s">
        <v>2824</v>
      </c>
      <c r="C1577" s="28" t="s">
        <v>2822</v>
      </c>
      <c r="D1577" s="29">
        <v>2024</v>
      </c>
      <c r="E1577" s="30">
        <v>86871.22</v>
      </c>
      <c r="F1577" s="31"/>
    </row>
    <row r="1578" spans="1:6" x14ac:dyDescent="0.25">
      <c r="A1578" s="26" t="s">
        <v>2826</v>
      </c>
      <c r="B1578" s="27" t="s">
        <v>2827</v>
      </c>
      <c r="C1578" s="28" t="s">
        <v>2825</v>
      </c>
      <c r="D1578" s="29">
        <v>2024</v>
      </c>
      <c r="E1578" s="30">
        <v>62902.99</v>
      </c>
      <c r="F1578" s="31"/>
    </row>
    <row r="1579" spans="1:6" x14ac:dyDescent="0.25">
      <c r="A1579" s="26" t="s">
        <v>2829</v>
      </c>
      <c r="B1579" s="27" t="s">
        <v>2830</v>
      </c>
      <c r="C1579" s="28" t="s">
        <v>2828</v>
      </c>
      <c r="D1579" s="29">
        <v>2024</v>
      </c>
      <c r="E1579" s="30">
        <v>28165.119999999999</v>
      </c>
      <c r="F1579" s="31"/>
    </row>
    <row r="1580" spans="1:6" x14ac:dyDescent="0.25">
      <c r="A1580" s="26" t="s">
        <v>2832</v>
      </c>
      <c r="B1580" s="27" t="s">
        <v>2833</v>
      </c>
      <c r="C1580" s="28" t="s">
        <v>2831</v>
      </c>
      <c r="D1580" s="29">
        <v>2024</v>
      </c>
      <c r="E1580" s="30">
        <v>61564.36</v>
      </c>
      <c r="F1580" s="31"/>
    </row>
    <row r="1581" spans="1:6" x14ac:dyDescent="0.25">
      <c r="A1581" s="26" t="s">
        <v>2835</v>
      </c>
      <c r="B1581" s="27" t="s">
        <v>2836</v>
      </c>
      <c r="C1581" s="28" t="s">
        <v>2834</v>
      </c>
      <c r="D1581" s="29">
        <v>2024</v>
      </c>
      <c r="E1581" s="30">
        <v>23322.38</v>
      </c>
      <c r="F1581" s="31"/>
    </row>
    <row r="1582" spans="1:6" ht="25.5" x14ac:dyDescent="0.25">
      <c r="A1582" s="26" t="s">
        <v>2838</v>
      </c>
      <c r="B1582" s="27" t="s">
        <v>2839</v>
      </c>
      <c r="C1582" s="28" t="s">
        <v>2837</v>
      </c>
      <c r="D1582" s="29">
        <v>2024</v>
      </c>
      <c r="E1582" s="30">
        <v>94318.88</v>
      </c>
      <c r="F1582" s="31"/>
    </row>
    <row r="1583" spans="1:6" ht="25.5" x14ac:dyDescent="0.25">
      <c r="A1583" s="26" t="s">
        <v>2841</v>
      </c>
      <c r="B1583" s="27" t="s">
        <v>2842</v>
      </c>
      <c r="C1583" s="28" t="s">
        <v>2840</v>
      </c>
      <c r="D1583" s="29">
        <v>2024</v>
      </c>
      <c r="E1583" s="30">
        <v>43331.78</v>
      </c>
      <c r="F1583" s="31"/>
    </row>
    <row r="1584" spans="1:6" x14ac:dyDescent="0.25">
      <c r="A1584" s="26" t="s">
        <v>2844</v>
      </c>
      <c r="B1584" s="27" t="s">
        <v>2845</v>
      </c>
      <c r="C1584" s="28" t="s">
        <v>2843</v>
      </c>
      <c r="D1584" s="29">
        <v>2024</v>
      </c>
      <c r="E1584" s="30">
        <v>20028.34</v>
      </c>
      <c r="F1584" s="31"/>
    </row>
    <row r="1585" spans="1:6" x14ac:dyDescent="0.25">
      <c r="A1585" s="26" t="s">
        <v>2847</v>
      </c>
      <c r="B1585" s="27" t="s">
        <v>2848</v>
      </c>
      <c r="C1585" s="28" t="s">
        <v>2846</v>
      </c>
      <c r="D1585" s="29">
        <v>2024</v>
      </c>
      <c r="E1585" s="30">
        <v>10240.01</v>
      </c>
      <c r="F1585" s="31"/>
    </row>
    <row r="1586" spans="1:6" x14ac:dyDescent="0.25">
      <c r="A1586" s="26" t="s">
        <v>2850</v>
      </c>
      <c r="B1586" s="27" t="s">
        <v>2851</v>
      </c>
      <c r="C1586" s="28" t="s">
        <v>2849</v>
      </c>
      <c r="D1586" s="29">
        <v>2024</v>
      </c>
      <c r="E1586" s="30">
        <v>23359.73</v>
      </c>
      <c r="F1586" s="31"/>
    </row>
    <row r="1587" spans="1:6" x14ac:dyDescent="0.25">
      <c r="A1587" s="26" t="s">
        <v>2853</v>
      </c>
      <c r="B1587" s="27" t="s">
        <v>2854</v>
      </c>
      <c r="C1587" s="28" t="s">
        <v>2852</v>
      </c>
      <c r="D1587" s="29">
        <v>2024</v>
      </c>
      <c r="E1587" s="30">
        <v>9620.19</v>
      </c>
      <c r="F1587" s="31"/>
    </row>
    <row r="1588" spans="1:6" ht="25.5" x14ac:dyDescent="0.25">
      <c r="A1588" s="26" t="s">
        <v>2856</v>
      </c>
      <c r="B1588" s="27" t="s">
        <v>2857</v>
      </c>
      <c r="C1588" s="28" t="s">
        <v>2855</v>
      </c>
      <c r="D1588" s="29">
        <v>2024</v>
      </c>
      <c r="E1588" s="30">
        <v>5234.5600000000004</v>
      </c>
      <c r="F1588" s="31"/>
    </row>
    <row r="1589" spans="1:6" ht="25.5" x14ac:dyDescent="0.25">
      <c r="A1589" s="26" t="s">
        <v>2859</v>
      </c>
      <c r="B1589" s="27" t="s">
        <v>2860</v>
      </c>
      <c r="C1589" s="28" t="s">
        <v>2858</v>
      </c>
      <c r="D1589" s="29">
        <v>2024</v>
      </c>
      <c r="E1589" s="30">
        <v>600.91999999999996</v>
      </c>
      <c r="F1589" s="31"/>
    </row>
    <row r="1590" spans="1:6" ht="25.5" x14ac:dyDescent="0.25">
      <c r="A1590" s="26" t="s">
        <v>2862</v>
      </c>
      <c r="B1590" s="27" t="s">
        <v>2863</v>
      </c>
      <c r="C1590" s="28" t="s">
        <v>2861</v>
      </c>
      <c r="D1590" s="29">
        <v>2024</v>
      </c>
      <c r="E1590" s="30">
        <v>1893.22</v>
      </c>
      <c r="F1590" s="31"/>
    </row>
    <row r="1591" spans="1:6" x14ac:dyDescent="0.25">
      <c r="A1591" s="26" t="s">
        <v>2865</v>
      </c>
      <c r="B1591" s="27" t="s">
        <v>2866</v>
      </c>
      <c r="C1591" s="28" t="s">
        <v>2864</v>
      </c>
      <c r="D1591" s="29">
        <v>2024</v>
      </c>
      <c r="E1591" s="30">
        <v>499.36</v>
      </c>
      <c r="F1591" s="31"/>
    </row>
    <row r="1592" spans="1:6" x14ac:dyDescent="0.25">
      <c r="A1592" s="26" t="s">
        <v>2868</v>
      </c>
      <c r="B1592" s="27" t="s">
        <v>2869</v>
      </c>
      <c r="C1592" s="28" t="s">
        <v>2867</v>
      </c>
      <c r="D1592" s="29">
        <v>2024</v>
      </c>
      <c r="E1592" s="30">
        <v>7260.23</v>
      </c>
      <c r="F1592" s="31"/>
    </row>
    <row r="1593" spans="1:6" ht="25.5" x14ac:dyDescent="0.25">
      <c r="A1593" s="26" t="s">
        <v>2871</v>
      </c>
      <c r="B1593" s="27" t="s">
        <v>2872</v>
      </c>
      <c r="C1593" s="28" t="s">
        <v>2870</v>
      </c>
      <c r="D1593" s="29">
        <v>2024</v>
      </c>
      <c r="E1593" s="30">
        <v>3288.56</v>
      </c>
      <c r="F1593" s="31"/>
    </row>
    <row r="1594" spans="1:6" x14ac:dyDescent="0.25">
      <c r="A1594" s="26" t="s">
        <v>2874</v>
      </c>
      <c r="B1594" s="27" t="s">
        <v>2875</v>
      </c>
      <c r="C1594" s="28" t="s">
        <v>2873</v>
      </c>
      <c r="D1594" s="29">
        <v>2024</v>
      </c>
      <c r="E1594" s="30">
        <v>1803.31</v>
      </c>
      <c r="F1594" s="31"/>
    </row>
    <row r="1595" spans="1:6" x14ac:dyDescent="0.25">
      <c r="A1595" s="26" t="s">
        <v>2877</v>
      </c>
      <c r="B1595" s="27" t="s">
        <v>2878</v>
      </c>
      <c r="C1595" s="28" t="s">
        <v>2876</v>
      </c>
      <c r="D1595" s="29">
        <v>2024</v>
      </c>
      <c r="E1595" s="30">
        <v>1151.98</v>
      </c>
      <c r="F1595" s="31"/>
    </row>
    <row r="1596" spans="1:6" x14ac:dyDescent="0.25">
      <c r="A1596" s="26" t="s">
        <v>2880</v>
      </c>
      <c r="B1596" s="27" t="s">
        <v>2881</v>
      </c>
      <c r="C1596" s="28" t="s">
        <v>2879</v>
      </c>
      <c r="D1596" s="29">
        <v>2024</v>
      </c>
      <c r="E1596" s="30">
        <v>19373.48</v>
      </c>
      <c r="F1596" s="31"/>
    </row>
    <row r="1597" spans="1:6" x14ac:dyDescent="0.25">
      <c r="A1597" s="26" t="s">
        <v>2883</v>
      </c>
      <c r="B1597" s="27" t="s">
        <v>2884</v>
      </c>
      <c r="C1597" s="28" t="s">
        <v>2882</v>
      </c>
      <c r="D1597" s="29">
        <v>2024</v>
      </c>
      <c r="E1597" s="30">
        <v>28465.21</v>
      </c>
      <c r="F1597" s="31"/>
    </row>
    <row r="1598" spans="1:6" x14ac:dyDescent="0.25">
      <c r="A1598" s="26" t="s">
        <v>2886</v>
      </c>
      <c r="B1598" s="27" t="s">
        <v>2887</v>
      </c>
      <c r="C1598" s="28" t="s">
        <v>2885</v>
      </c>
      <c r="D1598" s="29">
        <v>2024</v>
      </c>
      <c r="E1598" s="30">
        <v>30502.21</v>
      </c>
      <c r="F1598" s="31"/>
    </row>
    <row r="1599" spans="1:6" x14ac:dyDescent="0.25">
      <c r="A1599" s="26" t="s">
        <v>2889</v>
      </c>
      <c r="B1599" s="27" t="s">
        <v>2890</v>
      </c>
      <c r="C1599" s="28" t="s">
        <v>2888</v>
      </c>
      <c r="D1599" s="29">
        <v>2024</v>
      </c>
      <c r="E1599" s="30">
        <v>15754.3</v>
      </c>
      <c r="F1599" s="31"/>
    </row>
    <row r="1600" spans="1:6" x14ac:dyDescent="0.25">
      <c r="A1600" s="26" t="s">
        <v>2892</v>
      </c>
      <c r="B1600" s="27" t="s">
        <v>2893</v>
      </c>
      <c r="C1600" s="28" t="s">
        <v>2891</v>
      </c>
      <c r="D1600" s="29">
        <v>2024</v>
      </c>
      <c r="E1600" s="30">
        <v>12124.67</v>
      </c>
      <c r="F1600" s="31"/>
    </row>
    <row r="1601" spans="1:6" x14ac:dyDescent="0.25">
      <c r="A1601" s="26" t="s">
        <v>2895</v>
      </c>
      <c r="B1601" s="27" t="s">
        <v>2896</v>
      </c>
      <c r="C1601" s="28" t="s">
        <v>2894</v>
      </c>
      <c r="D1601" s="29">
        <v>2024</v>
      </c>
      <c r="E1601" s="30">
        <v>383.3</v>
      </c>
      <c r="F1601" s="31"/>
    </row>
    <row r="1602" spans="1:6" x14ac:dyDescent="0.25">
      <c r="A1602" s="26" t="s">
        <v>2898</v>
      </c>
      <c r="B1602" s="27" t="s">
        <v>2899</v>
      </c>
      <c r="C1602" s="28" t="s">
        <v>2897</v>
      </c>
      <c r="D1602" s="29">
        <v>2024</v>
      </c>
      <c r="E1602" s="30">
        <v>196720.46</v>
      </c>
      <c r="F1602" s="31"/>
    </row>
    <row r="1603" spans="1:6" ht="25.5" x14ac:dyDescent="0.25">
      <c r="A1603" s="26" t="s">
        <v>2901</v>
      </c>
      <c r="B1603" s="27" t="s">
        <v>2902</v>
      </c>
      <c r="C1603" s="28" t="s">
        <v>2900</v>
      </c>
      <c r="D1603" s="29">
        <v>2024</v>
      </c>
      <c r="E1603" s="30">
        <v>1692.39</v>
      </c>
      <c r="F1603" s="31"/>
    </row>
    <row r="1604" spans="1:6" ht="25.5" x14ac:dyDescent="0.25">
      <c r="A1604" s="26" t="s">
        <v>2904</v>
      </c>
      <c r="B1604" s="27" t="s">
        <v>2905</v>
      </c>
      <c r="C1604" s="28" t="s">
        <v>2903</v>
      </c>
      <c r="D1604" s="29">
        <v>2024</v>
      </c>
      <c r="E1604" s="30">
        <v>2246.5300000000002</v>
      </c>
      <c r="F1604" s="31"/>
    </row>
    <row r="1605" spans="1:6" ht="25.5" x14ac:dyDescent="0.25">
      <c r="A1605" s="26" t="s">
        <v>2907</v>
      </c>
      <c r="B1605" s="27" t="s">
        <v>2908</v>
      </c>
      <c r="C1605" s="28" t="s">
        <v>2906</v>
      </c>
      <c r="D1605" s="29">
        <v>2024</v>
      </c>
      <c r="E1605" s="30">
        <v>1584.86</v>
      </c>
      <c r="F1605" s="31"/>
    </row>
    <row r="1606" spans="1:6" ht="25.5" x14ac:dyDescent="0.25">
      <c r="A1606" s="26" t="s">
        <v>2910</v>
      </c>
      <c r="B1606" s="27" t="s">
        <v>2911</v>
      </c>
      <c r="C1606" s="28" t="s">
        <v>2909</v>
      </c>
      <c r="D1606" s="29">
        <v>2024</v>
      </c>
      <c r="E1606" s="30">
        <v>636.64</v>
      </c>
      <c r="F1606" s="31"/>
    </row>
    <row r="1607" spans="1:6" ht="25.5" x14ac:dyDescent="0.25">
      <c r="A1607" s="26" t="s">
        <v>2913</v>
      </c>
      <c r="B1607" s="27" t="s">
        <v>2914</v>
      </c>
      <c r="C1607" s="28" t="s">
        <v>2912</v>
      </c>
      <c r="D1607" s="29">
        <v>2024</v>
      </c>
      <c r="E1607" s="30">
        <v>2917.52</v>
      </c>
      <c r="F1607" s="31"/>
    </row>
    <row r="1608" spans="1:6" ht="25.5" x14ac:dyDescent="0.25">
      <c r="A1608" s="26" t="s">
        <v>2916</v>
      </c>
      <c r="B1608" s="27" t="s">
        <v>2917</v>
      </c>
      <c r="C1608" s="28" t="s">
        <v>2915</v>
      </c>
      <c r="D1608" s="29">
        <v>2024</v>
      </c>
      <c r="E1608" s="30">
        <v>10589.2</v>
      </c>
      <c r="F1608" s="31"/>
    </row>
    <row r="1609" spans="1:6" ht="25.5" x14ac:dyDescent="0.25">
      <c r="A1609" s="26" t="s">
        <v>2919</v>
      </c>
      <c r="B1609" s="27" t="s">
        <v>2920</v>
      </c>
      <c r="C1609" s="28" t="s">
        <v>2918</v>
      </c>
      <c r="D1609" s="29">
        <v>2024</v>
      </c>
      <c r="E1609" s="30">
        <v>34364.03</v>
      </c>
      <c r="F1609" s="31"/>
    </row>
    <row r="1610" spans="1:6" ht="25.5" x14ac:dyDescent="0.25">
      <c r="A1610" s="26" t="s">
        <v>2922</v>
      </c>
      <c r="B1610" s="27" t="s">
        <v>2923</v>
      </c>
      <c r="C1610" s="28" t="s">
        <v>2921</v>
      </c>
      <c r="D1610" s="29">
        <v>2024</v>
      </c>
      <c r="E1610" s="30">
        <v>2558.69</v>
      </c>
      <c r="F1610" s="31"/>
    </row>
    <row r="1611" spans="1:6" ht="25.5" x14ac:dyDescent="0.25">
      <c r="A1611" s="26" t="s">
        <v>2925</v>
      </c>
      <c r="B1611" s="27" t="s">
        <v>2926</v>
      </c>
      <c r="C1611" s="28" t="s">
        <v>2924</v>
      </c>
      <c r="D1611" s="29">
        <v>2024</v>
      </c>
      <c r="E1611" s="30">
        <v>977.64</v>
      </c>
      <c r="F1611" s="31"/>
    </row>
    <row r="1612" spans="1:6" ht="25.5" x14ac:dyDescent="0.25">
      <c r="A1612" s="26" t="s">
        <v>2928</v>
      </c>
      <c r="B1612" s="27" t="s">
        <v>2929</v>
      </c>
      <c r="C1612" s="28" t="s">
        <v>2927</v>
      </c>
      <c r="D1612" s="29">
        <v>2024</v>
      </c>
      <c r="E1612" s="30">
        <v>353.67</v>
      </c>
      <c r="F1612" s="31"/>
    </row>
    <row r="1613" spans="1:6" ht="25.5" x14ac:dyDescent="0.25">
      <c r="A1613" s="26" t="s">
        <v>2931</v>
      </c>
      <c r="B1613" s="27" t="s">
        <v>2932</v>
      </c>
      <c r="C1613" s="28" t="s">
        <v>2930</v>
      </c>
      <c r="D1613" s="29">
        <v>2024</v>
      </c>
      <c r="E1613" s="30">
        <v>6242.39</v>
      </c>
      <c r="F1613" s="31"/>
    </row>
    <row r="1614" spans="1:6" ht="25.5" x14ac:dyDescent="0.25">
      <c r="A1614" s="26" t="s">
        <v>2934</v>
      </c>
      <c r="B1614" s="27" t="s">
        <v>2935</v>
      </c>
      <c r="C1614" s="28" t="s">
        <v>2933</v>
      </c>
      <c r="D1614" s="29">
        <v>2024</v>
      </c>
      <c r="E1614" s="30">
        <v>3861.4</v>
      </c>
      <c r="F1614" s="31"/>
    </row>
    <row r="1615" spans="1:6" ht="25.5" x14ac:dyDescent="0.25">
      <c r="A1615" s="26" t="s">
        <v>2937</v>
      </c>
      <c r="B1615" s="27" t="s">
        <v>2938</v>
      </c>
      <c r="C1615" s="28" t="s">
        <v>2936</v>
      </c>
      <c r="D1615" s="29">
        <v>2024</v>
      </c>
      <c r="E1615" s="30">
        <v>19676.57</v>
      </c>
      <c r="F1615" s="31"/>
    </row>
    <row r="1616" spans="1:6" ht="25.5" x14ac:dyDescent="0.25">
      <c r="A1616" s="26" t="s">
        <v>2940</v>
      </c>
      <c r="B1616" s="27" t="s">
        <v>2941</v>
      </c>
      <c r="C1616" s="28" t="s">
        <v>2939</v>
      </c>
      <c r="D1616" s="29">
        <v>2024</v>
      </c>
      <c r="E1616" s="30">
        <v>13659.07</v>
      </c>
      <c r="F1616" s="31"/>
    </row>
    <row r="1617" spans="1:6" ht="25.5" x14ac:dyDescent="0.25">
      <c r="A1617" s="26" t="s">
        <v>2943</v>
      </c>
      <c r="B1617" s="27" t="s">
        <v>2944</v>
      </c>
      <c r="C1617" s="28" t="s">
        <v>2942</v>
      </c>
      <c r="D1617" s="29">
        <v>2024</v>
      </c>
      <c r="E1617" s="30">
        <v>56998.9</v>
      </c>
      <c r="F1617" s="31"/>
    </row>
    <row r="1618" spans="1:6" x14ac:dyDescent="0.25">
      <c r="A1618" s="26" t="s">
        <v>2946</v>
      </c>
      <c r="B1618" s="27" t="s">
        <v>2947</v>
      </c>
      <c r="C1618" s="28" t="s">
        <v>2945</v>
      </c>
      <c r="D1618" s="29">
        <v>2024</v>
      </c>
      <c r="E1618" s="30">
        <v>4882.29</v>
      </c>
      <c r="F1618" s="31"/>
    </row>
    <row r="1619" spans="1:6" ht="25.5" x14ac:dyDescent="0.25">
      <c r="A1619" s="26" t="s">
        <v>2949</v>
      </c>
      <c r="B1619" s="27" t="s">
        <v>2950</v>
      </c>
      <c r="C1619" s="28" t="s">
        <v>2948</v>
      </c>
      <c r="D1619" s="29">
        <v>2024</v>
      </c>
      <c r="E1619" s="30">
        <v>7313.06</v>
      </c>
      <c r="F1619" s="31"/>
    </row>
    <row r="1620" spans="1:6" ht="25.5" x14ac:dyDescent="0.25">
      <c r="A1620" s="26" t="s">
        <v>2952</v>
      </c>
      <c r="B1620" s="27" t="s">
        <v>2953</v>
      </c>
      <c r="C1620" s="28" t="s">
        <v>2951</v>
      </c>
      <c r="D1620" s="29">
        <v>2024</v>
      </c>
      <c r="E1620" s="30">
        <v>2864.81</v>
      </c>
      <c r="F1620" s="31"/>
    </row>
    <row r="1621" spans="1:6" ht="25.5" x14ac:dyDescent="0.25">
      <c r="A1621" s="26" t="s">
        <v>2955</v>
      </c>
      <c r="B1621" s="27" t="s">
        <v>2956</v>
      </c>
      <c r="C1621" s="28" t="s">
        <v>2954</v>
      </c>
      <c r="D1621" s="29">
        <v>2024</v>
      </c>
      <c r="E1621" s="30">
        <v>1622.85</v>
      </c>
      <c r="F1621" s="31"/>
    </row>
    <row r="1622" spans="1:6" ht="25.5" x14ac:dyDescent="0.25">
      <c r="A1622" s="26" t="s">
        <v>2958</v>
      </c>
      <c r="B1622" s="27" t="s">
        <v>2959</v>
      </c>
      <c r="C1622" s="28" t="s">
        <v>2957</v>
      </c>
      <c r="D1622" s="29">
        <v>2024</v>
      </c>
      <c r="E1622" s="30">
        <v>908.84</v>
      </c>
      <c r="F1622" s="31"/>
    </row>
    <row r="1623" spans="1:6" ht="25.5" x14ac:dyDescent="0.25">
      <c r="A1623" s="26" t="s">
        <v>2961</v>
      </c>
      <c r="B1623" s="27" t="s">
        <v>2962</v>
      </c>
      <c r="C1623" s="28" t="s">
        <v>2960</v>
      </c>
      <c r="D1623" s="29">
        <v>2024</v>
      </c>
      <c r="E1623" s="30">
        <v>330.11</v>
      </c>
      <c r="F1623" s="31"/>
    </row>
    <row r="1624" spans="1:6" ht="25.5" x14ac:dyDescent="0.25">
      <c r="A1624" s="26" t="s">
        <v>2964</v>
      </c>
      <c r="B1624" s="27" t="s">
        <v>2965</v>
      </c>
      <c r="C1624" s="28" t="s">
        <v>2963</v>
      </c>
      <c r="D1624" s="29">
        <v>2024</v>
      </c>
      <c r="E1624" s="30">
        <v>4957.59</v>
      </c>
      <c r="F1624" s="31"/>
    </row>
    <row r="1625" spans="1:6" ht="25.5" x14ac:dyDescent="0.25">
      <c r="A1625" s="26" t="s">
        <v>2967</v>
      </c>
      <c r="B1625" s="27" t="s">
        <v>2968</v>
      </c>
      <c r="C1625" s="28" t="s">
        <v>2966</v>
      </c>
      <c r="D1625" s="29">
        <v>2024</v>
      </c>
      <c r="E1625" s="30">
        <v>3611.58</v>
      </c>
      <c r="F1625" s="31"/>
    </row>
    <row r="1626" spans="1:6" ht="25.5" x14ac:dyDescent="0.25">
      <c r="A1626" s="26" t="s">
        <v>2970</v>
      </c>
      <c r="B1626" s="27" t="s">
        <v>2971</v>
      </c>
      <c r="C1626" s="28" t="s">
        <v>2969</v>
      </c>
      <c r="D1626" s="29">
        <v>2024</v>
      </c>
      <c r="E1626" s="30">
        <v>16129.94</v>
      </c>
      <c r="F1626" s="31"/>
    </row>
    <row r="1627" spans="1:6" ht="25.5" x14ac:dyDescent="0.25">
      <c r="A1627" s="26" t="s">
        <v>2973</v>
      </c>
      <c r="B1627" s="27" t="s">
        <v>2974</v>
      </c>
      <c r="C1627" s="28" t="s">
        <v>2972</v>
      </c>
      <c r="D1627" s="29">
        <v>2024</v>
      </c>
      <c r="E1627" s="30">
        <v>12518.64</v>
      </c>
      <c r="F1627" s="31"/>
    </row>
    <row r="1628" spans="1:6" ht="25.5" x14ac:dyDescent="0.25">
      <c r="A1628" s="26" t="s">
        <v>2976</v>
      </c>
      <c r="B1628" s="27" t="s">
        <v>2977</v>
      </c>
      <c r="C1628" s="28" t="s">
        <v>2975</v>
      </c>
      <c r="D1628" s="29">
        <v>2024</v>
      </c>
      <c r="E1628" s="30">
        <v>66002.990000000005</v>
      </c>
      <c r="F1628" s="31"/>
    </row>
    <row r="1629" spans="1:6" ht="25.5" x14ac:dyDescent="0.25">
      <c r="A1629" s="26" t="s">
        <v>2979</v>
      </c>
      <c r="B1629" s="27" t="s">
        <v>2980</v>
      </c>
      <c r="C1629" s="28" t="s">
        <v>2978</v>
      </c>
      <c r="D1629" s="29">
        <v>2024</v>
      </c>
      <c r="E1629" s="30">
        <v>18019.740000000002</v>
      </c>
      <c r="F1629" s="31"/>
    </row>
    <row r="1630" spans="1:6" ht="25.5" x14ac:dyDescent="0.25">
      <c r="A1630" s="26" t="s">
        <v>2982</v>
      </c>
      <c r="B1630" s="27" t="s">
        <v>2983</v>
      </c>
      <c r="C1630" s="28" t="s">
        <v>2981</v>
      </c>
      <c r="D1630" s="29">
        <v>2024</v>
      </c>
      <c r="E1630" s="30">
        <v>3331.87</v>
      </c>
      <c r="F1630" s="31"/>
    </row>
    <row r="1631" spans="1:6" ht="25.5" x14ac:dyDescent="0.25">
      <c r="A1631" s="26" t="s">
        <v>2985</v>
      </c>
      <c r="B1631" s="27" t="s">
        <v>2986</v>
      </c>
      <c r="C1631" s="28" t="s">
        <v>2984</v>
      </c>
      <c r="D1631" s="29">
        <v>2024</v>
      </c>
      <c r="E1631" s="30">
        <v>1657.11</v>
      </c>
      <c r="F1631" s="31"/>
    </row>
    <row r="1632" spans="1:6" ht="25.5" x14ac:dyDescent="0.25">
      <c r="A1632" s="26" t="s">
        <v>2988</v>
      </c>
      <c r="B1632" s="27" t="s">
        <v>2989</v>
      </c>
      <c r="C1632" s="28" t="s">
        <v>2987</v>
      </c>
      <c r="D1632" s="29">
        <v>2024</v>
      </c>
      <c r="E1632" s="30">
        <v>934.28</v>
      </c>
      <c r="F1632" s="31"/>
    </row>
    <row r="1633" spans="1:6" ht="25.5" x14ac:dyDescent="0.25">
      <c r="A1633" s="26" t="s">
        <v>2991</v>
      </c>
      <c r="B1633" s="27" t="s">
        <v>2992</v>
      </c>
      <c r="C1633" s="28" t="s">
        <v>2990</v>
      </c>
      <c r="D1633" s="29">
        <v>2024</v>
      </c>
      <c r="E1633" s="30">
        <v>224.04</v>
      </c>
      <c r="F1633" s="31"/>
    </row>
    <row r="1634" spans="1:6" ht="25.5" x14ac:dyDescent="0.25">
      <c r="A1634" s="26" t="s">
        <v>2994</v>
      </c>
      <c r="B1634" s="27" t="s">
        <v>2995</v>
      </c>
      <c r="C1634" s="28" t="s">
        <v>2993</v>
      </c>
      <c r="D1634" s="29">
        <v>2024</v>
      </c>
      <c r="E1634" s="30">
        <v>4832.38</v>
      </c>
      <c r="F1634" s="31"/>
    </row>
    <row r="1635" spans="1:6" x14ac:dyDescent="0.25">
      <c r="A1635" s="26" t="s">
        <v>2997</v>
      </c>
      <c r="B1635" s="27" t="s">
        <v>2998</v>
      </c>
      <c r="C1635" s="28" t="s">
        <v>2996</v>
      </c>
      <c r="D1635" s="29">
        <v>2024</v>
      </c>
      <c r="E1635" s="30">
        <v>2426.59</v>
      </c>
      <c r="F1635" s="31"/>
    </row>
    <row r="1636" spans="1:6" ht="25.5" x14ac:dyDescent="0.25">
      <c r="A1636" s="26" t="s">
        <v>3000</v>
      </c>
      <c r="B1636" s="27" t="s">
        <v>3001</v>
      </c>
      <c r="C1636" s="28" t="s">
        <v>2999</v>
      </c>
      <c r="D1636" s="29">
        <v>2024</v>
      </c>
      <c r="E1636" s="30">
        <v>16798.29</v>
      </c>
      <c r="F1636" s="31"/>
    </row>
    <row r="1637" spans="1:6" ht="25.5" x14ac:dyDescent="0.25">
      <c r="A1637" s="26" t="s">
        <v>3003</v>
      </c>
      <c r="B1637" s="27" t="s">
        <v>3004</v>
      </c>
      <c r="C1637" s="28" t="s">
        <v>3002</v>
      </c>
      <c r="D1637" s="29">
        <v>2024</v>
      </c>
      <c r="E1637" s="30">
        <v>13142.77</v>
      </c>
      <c r="F1637" s="31"/>
    </row>
    <row r="1638" spans="1:6" x14ac:dyDescent="0.25">
      <c r="A1638" s="26" t="s">
        <v>3006</v>
      </c>
      <c r="B1638" s="27" t="s">
        <v>3007</v>
      </c>
      <c r="C1638" s="28" t="s">
        <v>3005</v>
      </c>
      <c r="D1638" s="29">
        <v>2024</v>
      </c>
      <c r="E1638" s="30">
        <v>53243.57</v>
      </c>
      <c r="F1638" s="31"/>
    </row>
    <row r="1639" spans="1:6" x14ac:dyDescent="0.25">
      <c r="A1639" s="26" t="s">
        <v>3009</v>
      </c>
      <c r="B1639" s="27" t="s">
        <v>3010</v>
      </c>
      <c r="C1639" s="28" t="s">
        <v>3008</v>
      </c>
      <c r="D1639" s="29">
        <v>2024</v>
      </c>
      <c r="E1639" s="30">
        <v>4153.59</v>
      </c>
      <c r="F1639" s="31"/>
    </row>
    <row r="1640" spans="1:6" ht="25.5" x14ac:dyDescent="0.25">
      <c r="A1640" s="26" t="s">
        <v>3012</v>
      </c>
      <c r="B1640" s="27" t="s">
        <v>3013</v>
      </c>
      <c r="C1640" s="28" t="s">
        <v>3011</v>
      </c>
      <c r="D1640" s="29">
        <v>2024</v>
      </c>
      <c r="E1640" s="30">
        <v>4432.5200000000004</v>
      </c>
      <c r="F1640" s="31"/>
    </row>
    <row r="1641" spans="1:6" ht="25.5" x14ac:dyDescent="0.25">
      <c r="A1641" s="26" t="s">
        <v>3015</v>
      </c>
      <c r="B1641" s="27" t="s">
        <v>3016</v>
      </c>
      <c r="C1641" s="28" t="s">
        <v>3014</v>
      </c>
      <c r="D1641" s="29">
        <v>2024</v>
      </c>
      <c r="E1641" s="30">
        <v>1966.85</v>
      </c>
      <c r="F1641" s="31"/>
    </row>
    <row r="1642" spans="1:6" ht="25.5" x14ac:dyDescent="0.25">
      <c r="A1642" s="26" t="s">
        <v>3018</v>
      </c>
      <c r="B1642" s="27" t="s">
        <v>3019</v>
      </c>
      <c r="C1642" s="28" t="s">
        <v>3017</v>
      </c>
      <c r="D1642" s="29">
        <v>2024</v>
      </c>
      <c r="E1642" s="30">
        <v>1317.1</v>
      </c>
      <c r="F1642" s="31"/>
    </row>
    <row r="1643" spans="1:6" ht="25.5" x14ac:dyDescent="0.25">
      <c r="A1643" s="26" t="s">
        <v>3021</v>
      </c>
      <c r="B1643" s="27" t="s">
        <v>3022</v>
      </c>
      <c r="C1643" s="28" t="s">
        <v>3020</v>
      </c>
      <c r="D1643" s="29">
        <v>2024</v>
      </c>
      <c r="E1643" s="30">
        <v>872.11</v>
      </c>
      <c r="F1643" s="31"/>
    </row>
    <row r="1644" spans="1:6" x14ac:dyDescent="0.25">
      <c r="A1644" s="26" t="s">
        <v>3024</v>
      </c>
      <c r="B1644" s="27" t="s">
        <v>3025</v>
      </c>
      <c r="C1644" s="28" t="s">
        <v>3023</v>
      </c>
      <c r="D1644" s="29">
        <v>2024</v>
      </c>
      <c r="E1644" s="30">
        <v>353.45</v>
      </c>
      <c r="F1644" s="31"/>
    </row>
    <row r="1645" spans="1:6" ht="25.5" x14ac:dyDescent="0.25">
      <c r="A1645" s="26" t="s">
        <v>3027</v>
      </c>
      <c r="B1645" s="27" t="s">
        <v>3028</v>
      </c>
      <c r="C1645" s="28" t="s">
        <v>3026</v>
      </c>
      <c r="D1645" s="29">
        <v>2024</v>
      </c>
      <c r="E1645" s="30">
        <v>4867.83</v>
      </c>
      <c r="F1645" s="31"/>
    </row>
    <row r="1646" spans="1:6" ht="25.5" x14ac:dyDescent="0.25">
      <c r="A1646" s="26" t="s">
        <v>3030</v>
      </c>
      <c r="B1646" s="27" t="s">
        <v>3031</v>
      </c>
      <c r="C1646" s="28" t="s">
        <v>3029</v>
      </c>
      <c r="D1646" s="29">
        <v>2024</v>
      </c>
      <c r="E1646" s="30">
        <v>3399.39</v>
      </c>
      <c r="F1646" s="31"/>
    </row>
    <row r="1647" spans="1:6" ht="25.5" x14ac:dyDescent="0.25">
      <c r="A1647" s="26" t="s">
        <v>3033</v>
      </c>
      <c r="B1647" s="27" t="s">
        <v>3034</v>
      </c>
      <c r="C1647" s="28" t="s">
        <v>3032</v>
      </c>
      <c r="D1647" s="29">
        <v>2024</v>
      </c>
      <c r="E1647" s="30">
        <v>17760.009999999998</v>
      </c>
      <c r="F1647" s="31"/>
    </row>
    <row r="1648" spans="1:6" ht="25.5" x14ac:dyDescent="0.25">
      <c r="A1648" s="26" t="s">
        <v>3036</v>
      </c>
      <c r="B1648" s="27" t="s">
        <v>3037</v>
      </c>
      <c r="C1648" s="28" t="s">
        <v>3035</v>
      </c>
      <c r="D1648" s="29">
        <v>2024</v>
      </c>
      <c r="E1648" s="30">
        <v>14209.54</v>
      </c>
      <c r="F1648" s="31"/>
    </row>
    <row r="1649" spans="1:6" ht="25.5" x14ac:dyDescent="0.25">
      <c r="A1649" s="26" t="s">
        <v>3039</v>
      </c>
      <c r="B1649" s="27" t="s">
        <v>3040</v>
      </c>
      <c r="C1649" s="28" t="s">
        <v>3038</v>
      </c>
      <c r="D1649" s="29">
        <v>2024</v>
      </c>
      <c r="E1649" s="30">
        <v>90835.72</v>
      </c>
      <c r="F1649" s="31"/>
    </row>
    <row r="1650" spans="1:6" ht="25.5" x14ac:dyDescent="0.25">
      <c r="A1650" s="26" t="s">
        <v>3042</v>
      </c>
      <c r="B1650" s="27" t="s">
        <v>3043</v>
      </c>
      <c r="C1650" s="28" t="s">
        <v>3041</v>
      </c>
      <c r="D1650" s="29">
        <v>2024</v>
      </c>
      <c r="E1650" s="30">
        <v>1420.09</v>
      </c>
      <c r="F1650" s="31"/>
    </row>
    <row r="1651" spans="1:6" ht="25.5" x14ac:dyDescent="0.25">
      <c r="A1651" s="26" t="s">
        <v>3045</v>
      </c>
      <c r="B1651" s="27" t="s">
        <v>3046</v>
      </c>
      <c r="C1651" s="28" t="s">
        <v>3044</v>
      </c>
      <c r="D1651" s="29">
        <v>2024</v>
      </c>
      <c r="E1651" s="30">
        <v>990.63</v>
      </c>
      <c r="F1651" s="31"/>
    </row>
    <row r="1652" spans="1:6" ht="25.5" x14ac:dyDescent="0.25">
      <c r="A1652" s="26" t="s">
        <v>3048</v>
      </c>
      <c r="B1652" s="27" t="s">
        <v>3049</v>
      </c>
      <c r="C1652" s="28" t="s">
        <v>3047</v>
      </c>
      <c r="D1652" s="29">
        <v>2024</v>
      </c>
      <c r="E1652" s="30">
        <v>321.2</v>
      </c>
      <c r="F1652" s="31"/>
    </row>
    <row r="1653" spans="1:6" ht="25.5" x14ac:dyDescent="0.25">
      <c r="A1653" s="26" t="s">
        <v>3051</v>
      </c>
      <c r="B1653" s="27" t="s">
        <v>3052</v>
      </c>
      <c r="C1653" s="28" t="s">
        <v>3050</v>
      </c>
      <c r="D1653" s="29">
        <v>2024</v>
      </c>
      <c r="E1653" s="30">
        <v>5377.26</v>
      </c>
      <c r="F1653" s="31"/>
    </row>
    <row r="1654" spans="1:6" ht="25.5" x14ac:dyDescent="0.25">
      <c r="A1654" s="26" t="s">
        <v>3054</v>
      </c>
      <c r="B1654" s="27" t="s">
        <v>3055</v>
      </c>
      <c r="C1654" s="28" t="s">
        <v>3053</v>
      </c>
      <c r="D1654" s="29">
        <v>2024</v>
      </c>
      <c r="E1654" s="30">
        <v>4327.38</v>
      </c>
      <c r="F1654" s="31"/>
    </row>
    <row r="1655" spans="1:6" ht="25.5" x14ac:dyDescent="0.25">
      <c r="A1655" s="26" t="s">
        <v>3057</v>
      </c>
      <c r="B1655" s="27" t="s">
        <v>3058</v>
      </c>
      <c r="C1655" s="28" t="s">
        <v>3056</v>
      </c>
      <c r="D1655" s="29">
        <v>2024</v>
      </c>
      <c r="E1655" s="30">
        <v>16013.12</v>
      </c>
      <c r="F1655" s="31"/>
    </row>
    <row r="1656" spans="1:6" ht="25.5" x14ac:dyDescent="0.25">
      <c r="A1656" s="26" t="s">
        <v>3060</v>
      </c>
      <c r="B1656" s="27" t="s">
        <v>3061</v>
      </c>
      <c r="C1656" s="28" t="s">
        <v>3059</v>
      </c>
      <c r="D1656" s="29">
        <v>2024</v>
      </c>
      <c r="E1656" s="30">
        <v>13701.82</v>
      </c>
      <c r="F1656" s="31"/>
    </row>
    <row r="1657" spans="1:6" ht="25.5" x14ac:dyDescent="0.25">
      <c r="A1657" s="26" t="s">
        <v>3063</v>
      </c>
      <c r="B1657" s="27" t="s">
        <v>3064</v>
      </c>
      <c r="C1657" s="28" t="s">
        <v>3062</v>
      </c>
      <c r="D1657" s="29">
        <v>2024</v>
      </c>
      <c r="E1657" s="30">
        <v>56733.77</v>
      </c>
      <c r="F1657" s="31"/>
    </row>
    <row r="1658" spans="1:6" ht="25.5" x14ac:dyDescent="0.25">
      <c r="A1658" s="26" t="s">
        <v>3066</v>
      </c>
      <c r="B1658" s="27" t="s">
        <v>3067</v>
      </c>
      <c r="C1658" s="28" t="s">
        <v>3065</v>
      </c>
      <c r="D1658" s="29">
        <v>2024</v>
      </c>
      <c r="E1658" s="30">
        <v>4768.5600000000004</v>
      </c>
      <c r="F1658" s="31"/>
    </row>
    <row r="1659" spans="1:6" ht="25.5" x14ac:dyDescent="0.25">
      <c r="A1659" s="26" t="s">
        <v>3069</v>
      </c>
      <c r="B1659" s="27" t="s">
        <v>3070</v>
      </c>
      <c r="C1659" s="28" t="s">
        <v>3068</v>
      </c>
      <c r="D1659" s="29">
        <v>2024</v>
      </c>
      <c r="E1659" s="30">
        <v>3495.62</v>
      </c>
      <c r="F1659" s="31"/>
    </row>
    <row r="1660" spans="1:6" ht="25.5" x14ac:dyDescent="0.25">
      <c r="A1660" s="26" t="s">
        <v>3072</v>
      </c>
      <c r="B1660" s="27" t="s">
        <v>3073</v>
      </c>
      <c r="C1660" s="28" t="s">
        <v>3071</v>
      </c>
      <c r="D1660" s="29">
        <v>2024</v>
      </c>
      <c r="E1660" s="30">
        <v>2809.85</v>
      </c>
      <c r="F1660" s="31"/>
    </row>
    <row r="1661" spans="1:6" ht="38.25" x14ac:dyDescent="0.25">
      <c r="A1661" s="26" t="s">
        <v>3075</v>
      </c>
      <c r="B1661" s="27" t="s">
        <v>3076</v>
      </c>
      <c r="C1661" s="28" t="s">
        <v>3074</v>
      </c>
      <c r="D1661" s="29">
        <v>2024</v>
      </c>
      <c r="E1661" s="30">
        <v>1039.77</v>
      </c>
      <c r="F1661" s="31"/>
    </row>
    <row r="1662" spans="1:6" ht="25.5" x14ac:dyDescent="0.25">
      <c r="A1662" s="26" t="s">
        <v>3078</v>
      </c>
      <c r="B1662" s="27" t="s">
        <v>3079</v>
      </c>
      <c r="C1662" s="28" t="s">
        <v>3077</v>
      </c>
      <c r="D1662" s="29">
        <v>2024</v>
      </c>
      <c r="E1662" s="30">
        <v>827.79</v>
      </c>
      <c r="F1662" s="31"/>
    </row>
    <row r="1663" spans="1:6" ht="25.5" x14ac:dyDescent="0.25">
      <c r="A1663" s="26" t="s">
        <v>3081</v>
      </c>
      <c r="B1663" s="27" t="s">
        <v>3082</v>
      </c>
      <c r="C1663" s="28" t="s">
        <v>3080</v>
      </c>
      <c r="D1663" s="29">
        <v>2024</v>
      </c>
      <c r="E1663" s="30">
        <v>263.57</v>
      </c>
      <c r="F1663" s="31"/>
    </row>
    <row r="1664" spans="1:6" x14ac:dyDescent="0.25">
      <c r="A1664" s="26" t="s">
        <v>3084</v>
      </c>
      <c r="B1664" s="27" t="s">
        <v>3085</v>
      </c>
      <c r="C1664" s="28" t="s">
        <v>3083</v>
      </c>
      <c r="D1664" s="29">
        <v>2024</v>
      </c>
      <c r="E1664" s="30">
        <v>13938.05</v>
      </c>
      <c r="F1664" s="31"/>
    </row>
    <row r="1665" spans="1:6" x14ac:dyDescent="0.25">
      <c r="A1665" s="26" t="s">
        <v>3087</v>
      </c>
      <c r="B1665" s="27" t="s">
        <v>3088</v>
      </c>
      <c r="C1665" s="28" t="s">
        <v>3086</v>
      </c>
      <c r="D1665" s="29">
        <v>2024</v>
      </c>
      <c r="E1665" s="30">
        <v>7423.61</v>
      </c>
      <c r="F1665" s="31"/>
    </row>
    <row r="1666" spans="1:6" x14ac:dyDescent="0.25">
      <c r="A1666" s="26" t="s">
        <v>3090</v>
      </c>
      <c r="B1666" s="27" t="s">
        <v>3091</v>
      </c>
      <c r="C1666" s="28" t="s">
        <v>3089</v>
      </c>
      <c r="D1666" s="29">
        <v>2024</v>
      </c>
      <c r="E1666" s="30">
        <v>7649.51</v>
      </c>
      <c r="F1666" s="31"/>
    </row>
    <row r="1667" spans="1:6" ht="25.5" x14ac:dyDescent="0.25">
      <c r="A1667" s="26" t="s">
        <v>3093</v>
      </c>
      <c r="B1667" s="27" t="s">
        <v>3094</v>
      </c>
      <c r="C1667" s="28" t="s">
        <v>3092</v>
      </c>
      <c r="D1667" s="29">
        <v>2024</v>
      </c>
      <c r="E1667" s="30">
        <v>132201.39000000001</v>
      </c>
      <c r="F1667" s="31"/>
    </row>
    <row r="1668" spans="1:6" ht="25.5" x14ac:dyDescent="0.25">
      <c r="A1668" s="26" t="s">
        <v>3096</v>
      </c>
      <c r="B1668" s="27" t="s">
        <v>3097</v>
      </c>
      <c r="C1668" s="28" t="s">
        <v>3095</v>
      </c>
      <c r="D1668" s="29">
        <v>2024</v>
      </c>
      <c r="E1668" s="30">
        <v>115086.85</v>
      </c>
      <c r="F1668" s="31"/>
    </row>
    <row r="1669" spans="1:6" ht="25.5" x14ac:dyDescent="0.25">
      <c r="A1669" s="26" t="s">
        <v>3099</v>
      </c>
      <c r="B1669" s="27" t="s">
        <v>3100</v>
      </c>
      <c r="C1669" s="28" t="s">
        <v>3098</v>
      </c>
      <c r="D1669" s="29">
        <v>2024</v>
      </c>
      <c r="E1669" s="30">
        <v>99111.31</v>
      </c>
      <c r="F1669" s="31"/>
    </row>
    <row r="1670" spans="1:6" ht="25.5" x14ac:dyDescent="0.25">
      <c r="A1670" s="26" t="s">
        <v>3102</v>
      </c>
      <c r="B1670" s="27" t="s">
        <v>3103</v>
      </c>
      <c r="C1670" s="28" t="s">
        <v>3101</v>
      </c>
      <c r="D1670" s="29">
        <v>2024</v>
      </c>
      <c r="E1670" s="30">
        <v>90641.39</v>
      </c>
      <c r="F1670" s="31"/>
    </row>
    <row r="1671" spans="1:6" ht="25.5" x14ac:dyDescent="0.25">
      <c r="A1671" s="26" t="s">
        <v>3105</v>
      </c>
      <c r="B1671" s="27" t="s">
        <v>3106</v>
      </c>
      <c r="C1671" s="28" t="s">
        <v>3104</v>
      </c>
      <c r="D1671" s="29">
        <v>2024</v>
      </c>
      <c r="E1671" s="30">
        <v>55569.33</v>
      </c>
      <c r="F1671" s="31"/>
    </row>
    <row r="1672" spans="1:6" ht="25.5" x14ac:dyDescent="0.25">
      <c r="A1672" s="26" t="s">
        <v>3108</v>
      </c>
      <c r="B1672" s="27" t="s">
        <v>3109</v>
      </c>
      <c r="C1672" s="28" t="s">
        <v>3107</v>
      </c>
      <c r="D1672" s="29">
        <v>2024</v>
      </c>
      <c r="E1672" s="30">
        <v>47222.080000000002</v>
      </c>
      <c r="F1672" s="31"/>
    </row>
    <row r="1673" spans="1:6" ht="25.5" x14ac:dyDescent="0.25">
      <c r="A1673" s="26" t="s">
        <v>3111</v>
      </c>
      <c r="B1673" s="27" t="s">
        <v>3112</v>
      </c>
      <c r="C1673" s="28" t="s">
        <v>3110</v>
      </c>
      <c r="D1673" s="29">
        <v>2024</v>
      </c>
      <c r="E1673" s="30">
        <v>25191.52</v>
      </c>
      <c r="F1673" s="31"/>
    </row>
    <row r="1674" spans="1:6" ht="25.5" x14ac:dyDescent="0.25">
      <c r="A1674" s="26" t="s">
        <v>3114</v>
      </c>
      <c r="B1674" s="27" t="s">
        <v>3115</v>
      </c>
      <c r="C1674" s="28" t="s">
        <v>3113</v>
      </c>
      <c r="D1674" s="29">
        <v>2024</v>
      </c>
      <c r="E1674" s="30">
        <v>25337.63</v>
      </c>
      <c r="F1674" s="31"/>
    </row>
    <row r="1675" spans="1:6" ht="25.5" x14ac:dyDescent="0.25">
      <c r="A1675" s="26" t="s">
        <v>3117</v>
      </c>
      <c r="B1675" s="27" t="s">
        <v>3118</v>
      </c>
      <c r="C1675" s="28" t="s">
        <v>3116</v>
      </c>
      <c r="D1675" s="29">
        <v>2024</v>
      </c>
      <c r="E1675" s="30">
        <v>11644.67</v>
      </c>
      <c r="F1675" s="31"/>
    </row>
    <row r="1676" spans="1:6" ht="25.5" x14ac:dyDescent="0.25">
      <c r="A1676" s="26" t="s">
        <v>3120</v>
      </c>
      <c r="B1676" s="27" t="s">
        <v>3121</v>
      </c>
      <c r="C1676" s="28" t="s">
        <v>3119</v>
      </c>
      <c r="D1676" s="29">
        <v>2024</v>
      </c>
      <c r="E1676" s="30">
        <v>12075.6</v>
      </c>
      <c r="F1676" s="31"/>
    </row>
    <row r="1677" spans="1:6" ht="25.5" x14ac:dyDescent="0.25">
      <c r="A1677" s="26" t="s">
        <v>3123</v>
      </c>
      <c r="B1677" s="27" t="s">
        <v>3124</v>
      </c>
      <c r="C1677" s="28" t="s">
        <v>3122</v>
      </c>
      <c r="D1677" s="29">
        <v>2024</v>
      </c>
      <c r="E1677" s="30">
        <v>181679.18</v>
      </c>
      <c r="F1677" s="31"/>
    </row>
    <row r="1678" spans="1:6" ht="25.5" x14ac:dyDescent="0.25">
      <c r="A1678" s="26" t="s">
        <v>3126</v>
      </c>
      <c r="B1678" s="27" t="s">
        <v>3127</v>
      </c>
      <c r="C1678" s="28" t="s">
        <v>3125</v>
      </c>
      <c r="D1678" s="29">
        <v>2024</v>
      </c>
      <c r="E1678" s="30">
        <v>26147.5</v>
      </c>
      <c r="F1678" s="31"/>
    </row>
    <row r="1679" spans="1:6" x14ac:dyDescent="0.25">
      <c r="A1679" s="26" t="s">
        <v>3129</v>
      </c>
      <c r="B1679" s="27" t="s">
        <v>3130</v>
      </c>
      <c r="C1679" s="28" t="s">
        <v>3128</v>
      </c>
      <c r="D1679" s="29">
        <v>2024</v>
      </c>
      <c r="E1679" s="30">
        <v>149648.67000000001</v>
      </c>
      <c r="F1679" s="31"/>
    </row>
    <row r="1680" spans="1:6" ht="25.5" x14ac:dyDescent="0.25">
      <c r="A1680" s="26" t="s">
        <v>3132</v>
      </c>
      <c r="B1680" s="27" t="s">
        <v>3133</v>
      </c>
      <c r="C1680" s="28" t="s">
        <v>3131</v>
      </c>
      <c r="D1680" s="29">
        <v>2024</v>
      </c>
      <c r="E1680" s="30">
        <v>20182.53</v>
      </c>
      <c r="F1680" s="31"/>
    </row>
    <row r="1681" spans="1:6" x14ac:dyDescent="0.25">
      <c r="A1681" s="26" t="s">
        <v>3135</v>
      </c>
      <c r="B1681" s="27" t="s">
        <v>3136</v>
      </c>
      <c r="C1681" s="28" t="s">
        <v>3134</v>
      </c>
      <c r="D1681" s="29">
        <v>2024</v>
      </c>
      <c r="E1681" s="30">
        <v>77313.11</v>
      </c>
      <c r="F1681" s="31"/>
    </row>
    <row r="1682" spans="1:6" x14ac:dyDescent="0.25">
      <c r="A1682" s="26" t="s">
        <v>3138</v>
      </c>
      <c r="B1682" s="27" t="s">
        <v>3139</v>
      </c>
      <c r="C1682" s="28" t="s">
        <v>3137</v>
      </c>
      <c r="D1682" s="29">
        <v>2024</v>
      </c>
      <c r="E1682" s="30">
        <v>10757.11</v>
      </c>
      <c r="F1682" s="31"/>
    </row>
    <row r="1683" spans="1:6" ht="25.5" x14ac:dyDescent="0.25">
      <c r="A1683" s="26" t="s">
        <v>3141</v>
      </c>
      <c r="B1683" s="27" t="s">
        <v>3142</v>
      </c>
      <c r="C1683" s="28" t="s">
        <v>3140</v>
      </c>
      <c r="D1683" s="29">
        <v>2024</v>
      </c>
      <c r="E1683" s="30">
        <v>51072.24</v>
      </c>
      <c r="F1683" s="31"/>
    </row>
    <row r="1684" spans="1:6" ht="25.5" x14ac:dyDescent="0.25">
      <c r="A1684" s="26" t="s">
        <v>3144</v>
      </c>
      <c r="B1684" s="27" t="s">
        <v>3145</v>
      </c>
      <c r="C1684" s="28" t="s">
        <v>3143</v>
      </c>
      <c r="D1684" s="29">
        <v>2024</v>
      </c>
      <c r="E1684" s="30">
        <v>25312.639999999999</v>
      </c>
      <c r="F1684" s="31"/>
    </row>
    <row r="1685" spans="1:6" x14ac:dyDescent="0.25">
      <c r="A1685" s="26" t="s">
        <v>3147</v>
      </c>
      <c r="B1685" s="27" t="s">
        <v>3148</v>
      </c>
      <c r="C1685" s="28" t="s">
        <v>3146</v>
      </c>
      <c r="D1685" s="29">
        <v>2024</v>
      </c>
      <c r="E1685" s="30">
        <v>68473.53</v>
      </c>
      <c r="F1685" s="31"/>
    </row>
    <row r="1686" spans="1:6" ht="25.5" x14ac:dyDescent="0.25">
      <c r="A1686" s="26" t="s">
        <v>3150</v>
      </c>
      <c r="B1686" s="27" t="s">
        <v>3151</v>
      </c>
      <c r="C1686" s="28" t="s">
        <v>3149</v>
      </c>
      <c r="D1686" s="29">
        <v>2024</v>
      </c>
      <c r="E1686" s="30">
        <v>38651.81</v>
      </c>
      <c r="F1686" s="31"/>
    </row>
    <row r="1687" spans="1:6" x14ac:dyDescent="0.25">
      <c r="A1687" s="26" t="s">
        <v>3153</v>
      </c>
      <c r="B1687" s="27" t="s">
        <v>3154</v>
      </c>
      <c r="C1687" s="28" t="s">
        <v>3152</v>
      </c>
      <c r="D1687" s="29">
        <v>2024</v>
      </c>
      <c r="E1687" s="30">
        <v>29295.86</v>
      </c>
      <c r="F1687" s="31"/>
    </row>
    <row r="1688" spans="1:6" x14ac:dyDescent="0.25">
      <c r="A1688" s="26" t="s">
        <v>3156</v>
      </c>
      <c r="B1688" s="27" t="s">
        <v>3157</v>
      </c>
      <c r="C1688" s="28" t="s">
        <v>3155</v>
      </c>
      <c r="D1688" s="29">
        <v>2024</v>
      </c>
      <c r="E1688" s="30">
        <v>5619.04</v>
      </c>
      <c r="F1688" s="31"/>
    </row>
    <row r="1689" spans="1:6" ht="25.5" x14ac:dyDescent="0.25">
      <c r="A1689" s="26" t="s">
        <v>3159</v>
      </c>
      <c r="B1689" s="27" t="s">
        <v>3160</v>
      </c>
      <c r="C1689" s="28" t="s">
        <v>3158</v>
      </c>
      <c r="D1689" s="29">
        <v>2024</v>
      </c>
      <c r="E1689" s="30">
        <v>125343.45</v>
      </c>
      <c r="F1689" s="31"/>
    </row>
    <row r="1690" spans="1:6" x14ac:dyDescent="0.25">
      <c r="A1690" s="26" t="s">
        <v>3162</v>
      </c>
      <c r="B1690" s="27" t="s">
        <v>3163</v>
      </c>
      <c r="C1690" s="28" t="s">
        <v>3161</v>
      </c>
      <c r="D1690" s="29">
        <v>2024</v>
      </c>
      <c r="E1690" s="30">
        <v>55437.77</v>
      </c>
      <c r="F1690" s="31"/>
    </row>
    <row r="1691" spans="1:6" x14ac:dyDescent="0.25">
      <c r="A1691" s="26" t="s">
        <v>3165</v>
      </c>
      <c r="B1691" s="27" t="s">
        <v>3166</v>
      </c>
      <c r="C1691" s="28" t="s">
        <v>3164</v>
      </c>
      <c r="D1691" s="29">
        <v>2024</v>
      </c>
      <c r="E1691" s="30">
        <v>120252.37</v>
      </c>
      <c r="F1691" s="31"/>
    </row>
    <row r="1692" spans="1:6" x14ac:dyDescent="0.25">
      <c r="A1692" s="26" t="s">
        <v>3168</v>
      </c>
      <c r="B1692" s="27" t="s">
        <v>3169</v>
      </c>
      <c r="C1692" s="28" t="s">
        <v>3167</v>
      </c>
      <c r="D1692" s="29">
        <v>2024</v>
      </c>
      <c r="E1692" s="30">
        <v>15510.63</v>
      </c>
      <c r="F1692" s="31"/>
    </row>
    <row r="1693" spans="1:6" x14ac:dyDescent="0.25">
      <c r="A1693" s="26" t="s">
        <v>3171</v>
      </c>
      <c r="B1693" s="27" t="s">
        <v>3172</v>
      </c>
      <c r="C1693" s="28" t="s">
        <v>3170</v>
      </c>
      <c r="D1693" s="29">
        <v>2024</v>
      </c>
      <c r="E1693" s="30">
        <v>34887.35</v>
      </c>
      <c r="F1693" s="31"/>
    </row>
    <row r="1694" spans="1:6" x14ac:dyDescent="0.25">
      <c r="A1694" s="26" t="s">
        <v>3174</v>
      </c>
      <c r="B1694" s="27" t="s">
        <v>3175</v>
      </c>
      <c r="C1694" s="28" t="s">
        <v>3173</v>
      </c>
      <c r="D1694" s="29">
        <v>2024</v>
      </c>
      <c r="E1694" s="30">
        <v>6864.94</v>
      </c>
      <c r="F1694" s="31"/>
    </row>
    <row r="1695" spans="1:6" x14ac:dyDescent="0.25">
      <c r="A1695" s="26" t="s">
        <v>3177</v>
      </c>
      <c r="B1695" s="27" t="s">
        <v>3178</v>
      </c>
      <c r="C1695" s="28" t="s">
        <v>3176</v>
      </c>
      <c r="D1695" s="29">
        <v>2024</v>
      </c>
      <c r="E1695" s="30">
        <v>47397.91</v>
      </c>
      <c r="F1695" s="31"/>
    </row>
    <row r="1696" spans="1:6" ht="25.5" x14ac:dyDescent="0.25">
      <c r="A1696" s="26" t="s">
        <v>3180</v>
      </c>
      <c r="B1696" s="27" t="s">
        <v>3181</v>
      </c>
      <c r="C1696" s="28" t="s">
        <v>3179</v>
      </c>
      <c r="D1696" s="29">
        <v>2024</v>
      </c>
      <c r="E1696" s="30">
        <v>3428.54</v>
      </c>
      <c r="F1696" s="31"/>
    </row>
    <row r="1697" spans="1:6" ht="25.5" x14ac:dyDescent="0.25">
      <c r="A1697" s="26" t="s">
        <v>3183</v>
      </c>
      <c r="B1697" s="27" t="s">
        <v>3184</v>
      </c>
      <c r="C1697" s="28" t="s">
        <v>3182</v>
      </c>
      <c r="D1697" s="29">
        <v>2024</v>
      </c>
      <c r="E1697" s="30">
        <v>3404.07</v>
      </c>
      <c r="F1697" s="31"/>
    </row>
    <row r="1698" spans="1:6" x14ac:dyDescent="0.25">
      <c r="A1698" s="26" t="s">
        <v>3186</v>
      </c>
      <c r="B1698" s="27" t="s">
        <v>3187</v>
      </c>
      <c r="C1698" s="28" t="s">
        <v>3185</v>
      </c>
      <c r="D1698" s="29">
        <v>2024</v>
      </c>
      <c r="E1698" s="30">
        <v>72018.929999999993</v>
      </c>
      <c r="F1698" s="31"/>
    </row>
    <row r="1699" spans="1:6" x14ac:dyDescent="0.25">
      <c r="A1699" s="26" t="s">
        <v>3189</v>
      </c>
      <c r="B1699" s="27" t="s">
        <v>3190</v>
      </c>
      <c r="C1699" s="28" t="s">
        <v>3188</v>
      </c>
      <c r="D1699" s="29">
        <v>2024</v>
      </c>
      <c r="E1699" s="30">
        <v>57737.24</v>
      </c>
      <c r="F1699" s="31"/>
    </row>
    <row r="1700" spans="1:6" x14ac:dyDescent="0.25">
      <c r="A1700" s="26" t="s">
        <v>3192</v>
      </c>
      <c r="B1700" s="27" t="s">
        <v>3193</v>
      </c>
      <c r="C1700" s="28" t="s">
        <v>3191</v>
      </c>
      <c r="D1700" s="29">
        <v>2024</v>
      </c>
      <c r="E1700" s="30">
        <v>43113.440000000002</v>
      </c>
      <c r="F1700" s="31"/>
    </row>
    <row r="1701" spans="1:6" x14ac:dyDescent="0.25">
      <c r="A1701" s="26" t="s">
        <v>3195</v>
      </c>
      <c r="B1701" s="27" t="s">
        <v>3196</v>
      </c>
      <c r="C1701" s="28" t="s">
        <v>3194</v>
      </c>
      <c r="D1701" s="29">
        <v>2024</v>
      </c>
      <c r="E1701" s="30">
        <v>36331.93</v>
      </c>
      <c r="F1701" s="31"/>
    </row>
    <row r="1702" spans="1:6" ht="25.5" x14ac:dyDescent="0.25">
      <c r="A1702" s="26" t="s">
        <v>3198</v>
      </c>
      <c r="B1702" s="27" t="s">
        <v>3199</v>
      </c>
      <c r="C1702" s="28" t="s">
        <v>3197</v>
      </c>
      <c r="D1702" s="29">
        <v>2024</v>
      </c>
      <c r="E1702" s="30">
        <v>54323.19</v>
      </c>
      <c r="F1702" s="31"/>
    </row>
    <row r="1703" spans="1:6" ht="25.5" x14ac:dyDescent="0.25">
      <c r="A1703" s="26" t="s">
        <v>3201</v>
      </c>
      <c r="B1703" s="27" t="s">
        <v>3202</v>
      </c>
      <c r="C1703" s="28" t="s">
        <v>3200</v>
      </c>
      <c r="D1703" s="29">
        <v>2024</v>
      </c>
      <c r="E1703" s="30">
        <v>41360.32</v>
      </c>
      <c r="F1703" s="31"/>
    </row>
    <row r="1704" spans="1:6" ht="25.5" x14ac:dyDescent="0.25">
      <c r="A1704" s="26" t="s">
        <v>3204</v>
      </c>
      <c r="B1704" s="27" t="s">
        <v>3205</v>
      </c>
      <c r="C1704" s="28" t="s">
        <v>3203</v>
      </c>
      <c r="D1704" s="29">
        <v>2024</v>
      </c>
      <c r="E1704" s="30">
        <v>47506.47</v>
      </c>
      <c r="F1704" s="31"/>
    </row>
    <row r="1705" spans="1:6" ht="25.5" x14ac:dyDescent="0.25">
      <c r="A1705" s="26" t="s">
        <v>3207</v>
      </c>
      <c r="B1705" s="27" t="s">
        <v>3208</v>
      </c>
      <c r="C1705" s="28" t="s">
        <v>3206</v>
      </c>
      <c r="D1705" s="29">
        <v>2024</v>
      </c>
      <c r="E1705" s="30">
        <v>35947.629999999997</v>
      </c>
      <c r="F1705" s="31"/>
    </row>
    <row r="1706" spans="1:6" x14ac:dyDescent="0.25">
      <c r="A1706" s="26" t="s">
        <v>3210</v>
      </c>
      <c r="B1706" s="27" t="s">
        <v>3211</v>
      </c>
      <c r="C1706" s="28" t="s">
        <v>3209</v>
      </c>
      <c r="D1706" s="29">
        <v>2024</v>
      </c>
      <c r="E1706" s="30">
        <v>39102.89</v>
      </c>
      <c r="F1706" s="31"/>
    </row>
    <row r="1707" spans="1:6" x14ac:dyDescent="0.25">
      <c r="A1707" s="26" t="s">
        <v>3213</v>
      </c>
      <c r="B1707" s="27" t="s">
        <v>3214</v>
      </c>
      <c r="C1707" s="28" t="s">
        <v>3212</v>
      </c>
      <c r="D1707" s="29">
        <v>2024</v>
      </c>
      <c r="E1707" s="30">
        <v>24632.58</v>
      </c>
      <c r="F1707" s="31"/>
    </row>
    <row r="1708" spans="1:6" ht="25.5" x14ac:dyDescent="0.25">
      <c r="A1708" s="26" t="s">
        <v>3216</v>
      </c>
      <c r="B1708" s="27" t="s">
        <v>3217</v>
      </c>
      <c r="C1708" s="28" t="s">
        <v>3215</v>
      </c>
      <c r="D1708" s="29">
        <v>2024</v>
      </c>
      <c r="E1708" s="30">
        <v>24366.21</v>
      </c>
      <c r="F1708" s="31"/>
    </row>
    <row r="1709" spans="1:6" x14ac:dyDescent="0.25">
      <c r="A1709" s="26" t="s">
        <v>3219</v>
      </c>
      <c r="B1709" s="27" t="s">
        <v>3220</v>
      </c>
      <c r="C1709" s="28" t="s">
        <v>3218</v>
      </c>
      <c r="D1709" s="29">
        <v>2024</v>
      </c>
      <c r="E1709" s="30">
        <v>18675.22</v>
      </c>
      <c r="F1709" s="31"/>
    </row>
    <row r="1710" spans="1:6" x14ac:dyDescent="0.25">
      <c r="A1710" s="26" t="s">
        <v>3222</v>
      </c>
      <c r="B1710" s="27" t="s">
        <v>3223</v>
      </c>
      <c r="C1710" s="28" t="s">
        <v>3221</v>
      </c>
      <c r="D1710" s="29">
        <v>2024</v>
      </c>
      <c r="E1710" s="30">
        <v>5514.14</v>
      </c>
      <c r="F1710" s="31"/>
    </row>
    <row r="1711" spans="1:6" x14ac:dyDescent="0.25">
      <c r="A1711" s="26" t="s">
        <v>3225</v>
      </c>
      <c r="B1711" s="27" t="s">
        <v>3226</v>
      </c>
      <c r="C1711" s="28" t="s">
        <v>3224</v>
      </c>
      <c r="D1711" s="29">
        <v>2024</v>
      </c>
      <c r="E1711" s="30">
        <v>67996.259999999995</v>
      </c>
      <c r="F1711" s="31"/>
    </row>
    <row r="1712" spans="1:6" x14ac:dyDescent="0.25">
      <c r="A1712" s="26" t="s">
        <v>3228</v>
      </c>
      <c r="B1712" s="27" t="s">
        <v>3229</v>
      </c>
      <c r="C1712" s="28" t="s">
        <v>3227</v>
      </c>
      <c r="D1712" s="29">
        <v>2024</v>
      </c>
      <c r="E1712" s="30">
        <v>91008.98</v>
      </c>
      <c r="F1712" s="31"/>
    </row>
    <row r="1713" spans="1:6" x14ac:dyDescent="0.25">
      <c r="A1713" s="26" t="s">
        <v>3231</v>
      </c>
      <c r="B1713" s="27" t="s">
        <v>3232</v>
      </c>
      <c r="C1713" s="28" t="s">
        <v>3230</v>
      </c>
      <c r="D1713" s="29">
        <v>2024</v>
      </c>
      <c r="E1713" s="30">
        <v>51331.040000000001</v>
      </c>
      <c r="F1713" s="31"/>
    </row>
    <row r="1714" spans="1:6" ht="25.5" x14ac:dyDescent="0.25">
      <c r="A1714" s="26" t="s">
        <v>3234</v>
      </c>
      <c r="B1714" s="27" t="s">
        <v>3235</v>
      </c>
      <c r="C1714" s="28" t="s">
        <v>3233</v>
      </c>
      <c r="D1714" s="29">
        <v>2024</v>
      </c>
      <c r="E1714" s="30">
        <v>76076.55</v>
      </c>
      <c r="F1714" s="31"/>
    </row>
    <row r="1715" spans="1:6" ht="25.5" x14ac:dyDescent="0.25">
      <c r="A1715" s="26" t="s">
        <v>3237</v>
      </c>
      <c r="B1715" s="27" t="s">
        <v>3238</v>
      </c>
      <c r="C1715" s="28" t="s">
        <v>3236</v>
      </c>
      <c r="D1715" s="29">
        <v>2024</v>
      </c>
      <c r="E1715" s="30">
        <v>99562.78</v>
      </c>
      <c r="F1715" s="31"/>
    </row>
    <row r="1716" spans="1:6" x14ac:dyDescent="0.25">
      <c r="A1716" s="26" t="s">
        <v>3240</v>
      </c>
      <c r="B1716" s="27" t="s">
        <v>3241</v>
      </c>
      <c r="C1716" s="28" t="s">
        <v>3239</v>
      </c>
      <c r="D1716" s="29">
        <v>2024</v>
      </c>
      <c r="E1716" s="30">
        <v>108470.82</v>
      </c>
      <c r="F1716" s="31"/>
    </row>
    <row r="1717" spans="1:6" ht="25.5" x14ac:dyDescent="0.25">
      <c r="A1717" s="26" t="s">
        <v>3243</v>
      </c>
      <c r="B1717" s="27" t="s">
        <v>3244</v>
      </c>
      <c r="C1717" s="28" t="s">
        <v>3242</v>
      </c>
      <c r="D1717" s="29">
        <v>2024</v>
      </c>
      <c r="E1717" s="30">
        <v>61179.839999999997</v>
      </c>
      <c r="F1717" s="31"/>
    </row>
    <row r="1718" spans="1:6" x14ac:dyDescent="0.25">
      <c r="A1718" s="26" t="s">
        <v>3246</v>
      </c>
      <c r="B1718" s="27" t="s">
        <v>3247</v>
      </c>
      <c r="C1718" s="28" t="s">
        <v>3245</v>
      </c>
      <c r="D1718" s="29">
        <v>2024</v>
      </c>
      <c r="E1718" s="30">
        <v>107996.05</v>
      </c>
      <c r="F1718" s="31"/>
    </row>
    <row r="1719" spans="1:6" x14ac:dyDescent="0.25">
      <c r="A1719" s="26" t="s">
        <v>3249</v>
      </c>
      <c r="B1719" s="27" t="s">
        <v>3250</v>
      </c>
      <c r="C1719" s="28" t="s">
        <v>3248</v>
      </c>
      <c r="D1719" s="29">
        <v>2024</v>
      </c>
      <c r="E1719" s="30">
        <v>30911.279999999999</v>
      </c>
      <c r="F1719" s="31"/>
    </row>
    <row r="1720" spans="1:6" ht="25.5" x14ac:dyDescent="0.25">
      <c r="A1720" s="26" t="s">
        <v>3252</v>
      </c>
      <c r="B1720" s="27" t="s">
        <v>3253</v>
      </c>
      <c r="C1720" s="28" t="s">
        <v>3251</v>
      </c>
      <c r="D1720" s="29">
        <v>2024</v>
      </c>
      <c r="E1720" s="30">
        <v>117115.69</v>
      </c>
      <c r="F1720" s="31"/>
    </row>
    <row r="1721" spans="1:6" x14ac:dyDescent="0.25">
      <c r="A1721" s="26" t="s">
        <v>3255</v>
      </c>
      <c r="B1721" s="27" t="s">
        <v>3256</v>
      </c>
      <c r="C1721" s="28" t="s">
        <v>3254</v>
      </c>
      <c r="D1721" s="29">
        <v>2024</v>
      </c>
      <c r="E1721" s="30">
        <v>39880.720000000001</v>
      </c>
      <c r="F1721" s="31"/>
    </row>
    <row r="1722" spans="1:6" ht="25.5" x14ac:dyDescent="0.25">
      <c r="A1722" s="26" t="s">
        <v>3258</v>
      </c>
      <c r="B1722" s="27" t="s">
        <v>3259</v>
      </c>
      <c r="C1722" s="28" t="s">
        <v>3257</v>
      </c>
      <c r="D1722" s="29">
        <v>2024</v>
      </c>
      <c r="E1722" s="30">
        <v>48904.54</v>
      </c>
      <c r="F1722" s="31"/>
    </row>
    <row r="1723" spans="1:6" x14ac:dyDescent="0.25">
      <c r="A1723" s="26" t="s">
        <v>3261</v>
      </c>
      <c r="B1723" s="27" t="s">
        <v>3262</v>
      </c>
      <c r="C1723" s="28" t="s">
        <v>3260</v>
      </c>
      <c r="D1723" s="29">
        <v>2024</v>
      </c>
      <c r="E1723" s="30">
        <v>5137.4399999999996</v>
      </c>
      <c r="F1723" s="31"/>
    </row>
    <row r="1724" spans="1:6" x14ac:dyDescent="0.25">
      <c r="A1724" s="26" t="s">
        <v>3264</v>
      </c>
      <c r="B1724" s="27" t="s">
        <v>3265</v>
      </c>
      <c r="C1724" s="28" t="s">
        <v>3263</v>
      </c>
      <c r="D1724" s="29">
        <v>2024</v>
      </c>
      <c r="E1724" s="30">
        <v>2282.85</v>
      </c>
      <c r="F1724" s="31"/>
    </row>
    <row r="1725" spans="1:6" x14ac:dyDescent="0.25">
      <c r="A1725" s="26" t="s">
        <v>3267</v>
      </c>
      <c r="B1725" s="27" t="s">
        <v>3268</v>
      </c>
      <c r="C1725" s="28" t="s">
        <v>3266</v>
      </c>
      <c r="D1725" s="29">
        <v>2024</v>
      </c>
      <c r="E1725" s="30">
        <v>5137.4399999999996</v>
      </c>
      <c r="F1725" s="31"/>
    </row>
    <row r="1726" spans="1:6" x14ac:dyDescent="0.25">
      <c r="A1726" s="26" t="s">
        <v>3270</v>
      </c>
      <c r="B1726" s="27" t="s">
        <v>3271</v>
      </c>
      <c r="C1726" s="28" t="s">
        <v>3269</v>
      </c>
      <c r="D1726" s="29">
        <v>2024</v>
      </c>
      <c r="E1726" s="30">
        <v>2282.85</v>
      </c>
      <c r="F1726" s="31"/>
    </row>
    <row r="1727" spans="1:6" x14ac:dyDescent="0.25">
      <c r="A1727" s="26" t="s">
        <v>3273</v>
      </c>
      <c r="B1727" s="27" t="s">
        <v>3274</v>
      </c>
      <c r="C1727" s="28" t="s">
        <v>3272</v>
      </c>
      <c r="D1727" s="29">
        <v>2024</v>
      </c>
      <c r="E1727" s="30">
        <v>5137.4399999999996</v>
      </c>
      <c r="F1727" s="31"/>
    </row>
    <row r="1728" spans="1:6" x14ac:dyDescent="0.25">
      <c r="A1728" s="26" t="s">
        <v>3276</v>
      </c>
      <c r="B1728" s="27" t="s">
        <v>3277</v>
      </c>
      <c r="C1728" s="28" t="s">
        <v>3275</v>
      </c>
      <c r="D1728" s="29">
        <v>2024</v>
      </c>
      <c r="E1728" s="30">
        <v>2282.85</v>
      </c>
      <c r="F1728" s="31"/>
    </row>
    <row r="1729" spans="1:6" ht="25.5" x14ac:dyDescent="0.25">
      <c r="A1729" s="26" t="s">
        <v>3279</v>
      </c>
      <c r="B1729" s="27" t="s">
        <v>3280</v>
      </c>
      <c r="C1729" s="28" t="s">
        <v>3278</v>
      </c>
      <c r="D1729" s="29">
        <v>2024</v>
      </c>
      <c r="E1729" s="30">
        <v>8142.19</v>
      </c>
      <c r="F1729" s="31"/>
    </row>
    <row r="1730" spans="1:6" ht="25.5" x14ac:dyDescent="0.25">
      <c r="A1730" s="26" t="s">
        <v>3282</v>
      </c>
      <c r="B1730" s="27" t="s">
        <v>3283</v>
      </c>
      <c r="C1730" s="28" t="s">
        <v>3281</v>
      </c>
      <c r="D1730" s="29">
        <v>2024</v>
      </c>
      <c r="E1730" s="30">
        <v>11959.56</v>
      </c>
      <c r="F1730" s="31"/>
    </row>
    <row r="1731" spans="1:6" ht="25.5" x14ac:dyDescent="0.25">
      <c r="A1731" s="26" t="s">
        <v>3285</v>
      </c>
      <c r="B1731" s="27" t="s">
        <v>3286</v>
      </c>
      <c r="C1731" s="28" t="s">
        <v>3284</v>
      </c>
      <c r="D1731" s="29">
        <v>2024</v>
      </c>
      <c r="E1731" s="30">
        <v>6206.53</v>
      </c>
      <c r="F1731" s="31"/>
    </row>
    <row r="1732" spans="1:6" x14ac:dyDescent="0.25">
      <c r="A1732" s="26" t="s">
        <v>3288</v>
      </c>
      <c r="B1732" s="27" t="s">
        <v>3289</v>
      </c>
      <c r="C1732" s="28" t="s">
        <v>3287</v>
      </c>
      <c r="D1732" s="29">
        <v>2024</v>
      </c>
      <c r="E1732" s="30">
        <v>41072.639999999999</v>
      </c>
      <c r="F1732" s="31"/>
    </row>
    <row r="1733" spans="1:6" ht="25.5" x14ac:dyDescent="0.25">
      <c r="A1733" s="26" t="s">
        <v>3291</v>
      </c>
      <c r="B1733" s="27" t="s">
        <v>3292</v>
      </c>
      <c r="C1733" s="28" t="s">
        <v>3290</v>
      </c>
      <c r="D1733" s="29">
        <v>2024</v>
      </c>
      <c r="E1733" s="30">
        <v>44913.77</v>
      </c>
      <c r="F1733" s="31"/>
    </row>
    <row r="1734" spans="1:6" ht="25.5" x14ac:dyDescent="0.25">
      <c r="A1734" s="26" t="s">
        <v>3294</v>
      </c>
      <c r="B1734" s="27" t="s">
        <v>3295</v>
      </c>
      <c r="C1734" s="28" t="s">
        <v>3293</v>
      </c>
      <c r="D1734" s="29">
        <v>2024</v>
      </c>
      <c r="E1734" s="30">
        <v>14246.9</v>
      </c>
      <c r="F1734" s="31"/>
    </row>
    <row r="1735" spans="1:6" ht="25.5" x14ac:dyDescent="0.25">
      <c r="A1735" s="26" t="s">
        <v>3297</v>
      </c>
      <c r="B1735" s="27" t="s">
        <v>3298</v>
      </c>
      <c r="C1735" s="28" t="s">
        <v>3296</v>
      </c>
      <c r="D1735" s="29">
        <v>2024</v>
      </c>
      <c r="E1735" s="30">
        <v>42963.63</v>
      </c>
      <c r="F1735" s="31"/>
    </row>
    <row r="1736" spans="1:6" ht="25.5" x14ac:dyDescent="0.25">
      <c r="A1736" s="26" t="s">
        <v>3300</v>
      </c>
      <c r="B1736" s="27" t="s">
        <v>3301</v>
      </c>
      <c r="C1736" s="28" t="s">
        <v>3299</v>
      </c>
      <c r="D1736" s="29">
        <v>2024</v>
      </c>
      <c r="E1736" s="30">
        <v>10731.02</v>
      </c>
      <c r="F1736" s="31"/>
    </row>
    <row r="1737" spans="1:6" ht="25.5" x14ac:dyDescent="0.25">
      <c r="A1737" s="26" t="s">
        <v>3303</v>
      </c>
      <c r="B1737" s="27" t="s">
        <v>3304</v>
      </c>
      <c r="C1737" s="28" t="s">
        <v>3302</v>
      </c>
      <c r="D1737" s="29">
        <v>2024</v>
      </c>
      <c r="E1737" s="30">
        <v>35514.6</v>
      </c>
      <c r="F1737" s="31"/>
    </row>
    <row r="1738" spans="1:6" ht="25.5" x14ac:dyDescent="0.25">
      <c r="A1738" s="26" t="s">
        <v>3306</v>
      </c>
      <c r="B1738" s="27" t="s">
        <v>3307</v>
      </c>
      <c r="C1738" s="28" t="s">
        <v>3305</v>
      </c>
      <c r="D1738" s="29">
        <v>2024</v>
      </c>
      <c r="E1738" s="30">
        <v>14123.6</v>
      </c>
      <c r="F1738" s="31"/>
    </row>
    <row r="1739" spans="1:6" ht="25.5" x14ac:dyDescent="0.25">
      <c r="A1739" s="26" t="s">
        <v>3309</v>
      </c>
      <c r="B1739" s="27" t="s">
        <v>3310</v>
      </c>
      <c r="C1739" s="28" t="s">
        <v>3308</v>
      </c>
      <c r="D1739" s="29">
        <v>2024</v>
      </c>
      <c r="E1739" s="30">
        <v>37801.67</v>
      </c>
      <c r="F1739" s="31"/>
    </row>
    <row r="1740" spans="1:6" ht="25.5" x14ac:dyDescent="0.25">
      <c r="A1740" s="26" t="s">
        <v>3312</v>
      </c>
      <c r="B1740" s="27" t="s">
        <v>3313</v>
      </c>
      <c r="C1740" s="28" t="s">
        <v>3311</v>
      </c>
      <c r="D1740" s="29">
        <v>2024</v>
      </c>
      <c r="E1740" s="30">
        <v>14504.64</v>
      </c>
      <c r="F1740" s="31"/>
    </row>
    <row r="1741" spans="1:6" ht="25.5" x14ac:dyDescent="0.25">
      <c r="A1741" s="26" t="s">
        <v>3315</v>
      </c>
      <c r="B1741" s="27" t="s">
        <v>3316</v>
      </c>
      <c r="C1741" s="28" t="s">
        <v>3314</v>
      </c>
      <c r="D1741" s="29">
        <v>2024</v>
      </c>
      <c r="E1741" s="30">
        <v>32638.27</v>
      </c>
      <c r="F1741" s="31"/>
    </row>
    <row r="1742" spans="1:6" x14ac:dyDescent="0.25">
      <c r="A1742" s="26" t="s">
        <v>3318</v>
      </c>
      <c r="B1742" s="27" t="s">
        <v>3319</v>
      </c>
      <c r="C1742" s="28" t="s">
        <v>3317</v>
      </c>
      <c r="D1742" s="29">
        <v>2024</v>
      </c>
      <c r="E1742" s="30">
        <v>10759.1</v>
      </c>
      <c r="F1742" s="31"/>
    </row>
    <row r="1743" spans="1:6" ht="25.5" x14ac:dyDescent="0.25">
      <c r="A1743" s="26" t="s">
        <v>3321</v>
      </c>
      <c r="B1743" s="27" t="s">
        <v>3322</v>
      </c>
      <c r="C1743" s="28" t="s">
        <v>3320</v>
      </c>
      <c r="D1743" s="29">
        <v>2024</v>
      </c>
      <c r="E1743" s="30">
        <v>27418.28</v>
      </c>
      <c r="F1743" s="31"/>
    </row>
    <row r="1744" spans="1:6" ht="25.5" x14ac:dyDescent="0.25">
      <c r="A1744" s="26" t="s">
        <v>3324</v>
      </c>
      <c r="B1744" s="27" t="s">
        <v>3325</v>
      </c>
      <c r="C1744" s="28" t="s">
        <v>3323</v>
      </c>
      <c r="D1744" s="29">
        <v>2024</v>
      </c>
      <c r="E1744" s="30">
        <v>12595.71</v>
      </c>
      <c r="F1744" s="31"/>
    </row>
    <row r="1745" spans="1:6" x14ac:dyDescent="0.25">
      <c r="A1745" s="26" t="s">
        <v>3327</v>
      </c>
      <c r="B1745" s="27" t="s">
        <v>3328</v>
      </c>
      <c r="C1745" s="28" t="s">
        <v>3326</v>
      </c>
      <c r="D1745" s="29">
        <v>2024</v>
      </c>
      <c r="E1745" s="30">
        <v>15606.22</v>
      </c>
      <c r="F1745" s="31"/>
    </row>
    <row r="1746" spans="1:6" x14ac:dyDescent="0.25">
      <c r="A1746" s="26" t="s">
        <v>3330</v>
      </c>
      <c r="B1746" s="27" t="s">
        <v>3331</v>
      </c>
      <c r="C1746" s="28" t="s">
        <v>3329</v>
      </c>
      <c r="D1746" s="29">
        <v>2024</v>
      </c>
      <c r="E1746" s="30">
        <v>4859.01</v>
      </c>
      <c r="F1746" s="31"/>
    </row>
    <row r="1747" spans="1:6" ht="25.5" x14ac:dyDescent="0.25">
      <c r="A1747" s="26" t="s">
        <v>3333</v>
      </c>
      <c r="B1747" s="27" t="s">
        <v>3334</v>
      </c>
      <c r="C1747" s="28" t="s">
        <v>3332</v>
      </c>
      <c r="D1747" s="29">
        <v>2024</v>
      </c>
      <c r="E1747" s="30">
        <v>1283.93</v>
      </c>
      <c r="F1747" s="31"/>
    </row>
    <row r="1748" spans="1:6" x14ac:dyDescent="0.25">
      <c r="A1748" s="26" t="s">
        <v>3336</v>
      </c>
      <c r="B1748" s="27" t="s">
        <v>3337</v>
      </c>
      <c r="C1748" s="28" t="s">
        <v>3335</v>
      </c>
      <c r="D1748" s="29">
        <v>2024</v>
      </c>
      <c r="E1748" s="30">
        <v>6313.46</v>
      </c>
      <c r="F1748" s="31"/>
    </row>
    <row r="1749" spans="1:6" ht="25.5" x14ac:dyDescent="0.25">
      <c r="A1749" s="26" t="s">
        <v>3339</v>
      </c>
      <c r="B1749" s="27" t="s">
        <v>3340</v>
      </c>
      <c r="C1749" s="28" t="s">
        <v>3338</v>
      </c>
      <c r="D1749" s="29">
        <v>2024</v>
      </c>
      <c r="E1749" s="30">
        <v>2813.97</v>
      </c>
      <c r="F1749" s="31"/>
    </row>
    <row r="1750" spans="1:6" ht="25.5" x14ac:dyDescent="0.25">
      <c r="A1750" s="26" t="s">
        <v>3342</v>
      </c>
      <c r="B1750" s="27" t="s">
        <v>3343</v>
      </c>
      <c r="C1750" s="28" t="s">
        <v>3341</v>
      </c>
      <c r="D1750" s="29">
        <v>2024</v>
      </c>
      <c r="E1750" s="30">
        <v>1379.52</v>
      </c>
      <c r="F1750" s="31"/>
    </row>
    <row r="1751" spans="1:6" ht="25.5" x14ac:dyDescent="0.25">
      <c r="A1751" s="26" t="s">
        <v>3345</v>
      </c>
      <c r="B1751" s="27" t="s">
        <v>3346</v>
      </c>
      <c r="C1751" s="28" t="s">
        <v>3344</v>
      </c>
      <c r="D1751" s="29">
        <v>2024</v>
      </c>
      <c r="E1751" s="30">
        <v>913.87</v>
      </c>
      <c r="F1751" s="31"/>
    </row>
    <row r="1752" spans="1:6" ht="25.5" x14ac:dyDescent="0.25">
      <c r="A1752" s="26" t="s">
        <v>3348</v>
      </c>
      <c r="B1752" s="27" t="s">
        <v>3349</v>
      </c>
      <c r="C1752" s="28" t="s">
        <v>3347</v>
      </c>
      <c r="D1752" s="29">
        <v>2024</v>
      </c>
      <c r="E1752" s="30">
        <v>777.98</v>
      </c>
      <c r="F1752" s="31"/>
    </row>
    <row r="1753" spans="1:6" x14ac:dyDescent="0.25">
      <c r="A1753" s="26" t="s">
        <v>3351</v>
      </c>
      <c r="B1753" s="27" t="s">
        <v>3352</v>
      </c>
      <c r="C1753" s="28" t="s">
        <v>3350</v>
      </c>
      <c r="D1753" s="29">
        <v>2024</v>
      </c>
      <c r="E1753" s="30">
        <v>3791.61</v>
      </c>
      <c r="F1753" s="31"/>
    </row>
    <row r="1754" spans="1:6" x14ac:dyDescent="0.25">
      <c r="A1754" s="26" t="s">
        <v>3354</v>
      </c>
      <c r="B1754" s="27" t="s">
        <v>3355</v>
      </c>
      <c r="C1754" s="28" t="s">
        <v>3353</v>
      </c>
      <c r="D1754" s="29">
        <v>2024</v>
      </c>
      <c r="E1754" s="30">
        <v>10989.46</v>
      </c>
      <c r="F1754" s="31"/>
    </row>
    <row r="1755" spans="1:6" x14ac:dyDescent="0.25">
      <c r="A1755" s="26" t="s">
        <v>3357</v>
      </c>
      <c r="B1755" s="27" t="s">
        <v>3358</v>
      </c>
      <c r="C1755" s="28" t="s">
        <v>3356</v>
      </c>
      <c r="D1755" s="29">
        <v>2024</v>
      </c>
      <c r="E1755" s="30">
        <v>1591.49</v>
      </c>
      <c r="F1755" s="31"/>
    </row>
    <row r="1756" spans="1:6" x14ac:dyDescent="0.25">
      <c r="A1756" s="26" t="s">
        <v>3360</v>
      </c>
      <c r="B1756" s="27" t="s">
        <v>3361</v>
      </c>
      <c r="C1756" s="28" t="s">
        <v>3359</v>
      </c>
      <c r="D1756" s="29">
        <v>2024</v>
      </c>
      <c r="E1756" s="30">
        <v>4053.32</v>
      </c>
      <c r="F1756" s="31"/>
    </row>
    <row r="1757" spans="1:6" x14ac:dyDescent="0.25">
      <c r="A1757" s="26" t="s">
        <v>3363</v>
      </c>
      <c r="B1757" s="27" t="s">
        <v>3364</v>
      </c>
      <c r="C1757" s="28" t="s">
        <v>3362</v>
      </c>
      <c r="D1757" s="29">
        <v>2024</v>
      </c>
      <c r="E1757" s="30">
        <v>4434.8900000000003</v>
      </c>
      <c r="F1757" s="31"/>
    </row>
    <row r="1758" spans="1:6" x14ac:dyDescent="0.25">
      <c r="A1758" s="26" t="s">
        <v>3365</v>
      </c>
      <c r="B1758" s="27" t="s">
        <v>3366</v>
      </c>
      <c r="C1758" s="28" t="s">
        <v>247</v>
      </c>
      <c r="D1758" s="29">
        <v>2024</v>
      </c>
      <c r="E1758" s="30">
        <v>11907.56</v>
      </c>
      <c r="F1758" s="31"/>
    </row>
    <row r="1759" spans="1:6" x14ac:dyDescent="0.25">
      <c r="A1759" s="26" t="s">
        <v>3367</v>
      </c>
      <c r="B1759" s="27" t="s">
        <v>3368</v>
      </c>
      <c r="C1759" s="28" t="s">
        <v>248</v>
      </c>
      <c r="D1759" s="29">
        <v>2024</v>
      </c>
      <c r="E1759" s="30">
        <v>831.09</v>
      </c>
      <c r="F1759" s="31"/>
    </row>
    <row r="1760" spans="1:6" x14ac:dyDescent="0.25">
      <c r="A1760" s="26" t="s">
        <v>3370</v>
      </c>
      <c r="B1760" s="27" t="s">
        <v>3371</v>
      </c>
      <c r="C1760" s="28" t="s">
        <v>3369</v>
      </c>
      <c r="D1760" s="29">
        <v>2024</v>
      </c>
      <c r="E1760" s="30">
        <v>25724.26</v>
      </c>
      <c r="F1760" s="31"/>
    </row>
    <row r="1761" spans="1:6" x14ac:dyDescent="0.25">
      <c r="A1761" s="26" t="s">
        <v>3373</v>
      </c>
      <c r="B1761" s="27" t="s">
        <v>3374</v>
      </c>
      <c r="C1761" s="28" t="s">
        <v>3372</v>
      </c>
      <c r="D1761" s="29">
        <v>2024</v>
      </c>
      <c r="E1761" s="30">
        <v>11866.24</v>
      </c>
      <c r="F1761" s="31"/>
    </row>
    <row r="1762" spans="1:6" x14ac:dyDescent="0.25">
      <c r="A1762" s="26" t="s">
        <v>3376</v>
      </c>
      <c r="B1762" s="27" t="s">
        <v>3377</v>
      </c>
      <c r="C1762" s="28" t="s">
        <v>3375</v>
      </c>
      <c r="D1762" s="29">
        <v>2024</v>
      </c>
      <c r="E1762" s="30">
        <v>916.15</v>
      </c>
      <c r="F1762" s="31"/>
    </row>
    <row r="1763" spans="1:6" ht="25.5" x14ac:dyDescent="0.25">
      <c r="A1763" s="26" t="s">
        <v>3379</v>
      </c>
      <c r="B1763" s="27" t="s">
        <v>3380</v>
      </c>
      <c r="C1763" s="28" t="s">
        <v>3378</v>
      </c>
      <c r="D1763" s="29">
        <v>2024</v>
      </c>
      <c r="E1763" s="30">
        <v>6719.2</v>
      </c>
      <c r="F1763" s="31"/>
    </row>
    <row r="1764" spans="1:6" ht="25.5" x14ac:dyDescent="0.25">
      <c r="A1764" s="26" t="s">
        <v>3382</v>
      </c>
      <c r="B1764" s="27" t="s">
        <v>3383</v>
      </c>
      <c r="C1764" s="28" t="s">
        <v>3381</v>
      </c>
      <c r="D1764" s="29">
        <v>2024</v>
      </c>
      <c r="E1764" s="30">
        <v>1247.9100000000001</v>
      </c>
      <c r="F1764" s="31"/>
    </row>
    <row r="1765" spans="1:6" ht="25.5" x14ac:dyDescent="0.25">
      <c r="A1765" s="26" t="s">
        <v>3385</v>
      </c>
      <c r="B1765" s="27" t="s">
        <v>3386</v>
      </c>
      <c r="C1765" s="28" t="s">
        <v>3384</v>
      </c>
      <c r="D1765" s="29">
        <v>2024</v>
      </c>
      <c r="E1765" s="30">
        <v>7385.65</v>
      </c>
      <c r="F1765" s="31"/>
    </row>
    <row r="1766" spans="1:6" x14ac:dyDescent="0.25">
      <c r="A1766" s="26" t="s">
        <v>3388</v>
      </c>
      <c r="B1766" s="27" t="s">
        <v>3389</v>
      </c>
      <c r="C1766" s="28" t="s">
        <v>3387</v>
      </c>
      <c r="D1766" s="29">
        <v>2024</v>
      </c>
      <c r="E1766" s="30">
        <v>1207.82</v>
      </c>
      <c r="F1766" s="31"/>
    </row>
    <row r="1767" spans="1:6" ht="25.5" x14ac:dyDescent="0.25">
      <c r="A1767" s="26" t="s">
        <v>3391</v>
      </c>
      <c r="B1767" s="27" t="s">
        <v>3392</v>
      </c>
      <c r="C1767" s="28" t="s">
        <v>3390</v>
      </c>
      <c r="D1767" s="29">
        <v>2024</v>
      </c>
      <c r="E1767" s="30">
        <v>5434.22</v>
      </c>
      <c r="F1767" s="31"/>
    </row>
    <row r="1768" spans="1:6" ht="25.5" x14ac:dyDescent="0.25">
      <c r="A1768" s="26" t="s">
        <v>3394</v>
      </c>
      <c r="B1768" s="27" t="s">
        <v>3395</v>
      </c>
      <c r="C1768" s="28" t="s">
        <v>3393</v>
      </c>
      <c r="D1768" s="29">
        <v>2024</v>
      </c>
      <c r="E1768" s="30">
        <v>922.6</v>
      </c>
      <c r="F1768" s="31"/>
    </row>
    <row r="1769" spans="1:6" x14ac:dyDescent="0.25">
      <c r="A1769" s="26" t="s">
        <v>3397</v>
      </c>
      <c r="B1769" s="27" t="s">
        <v>3398</v>
      </c>
      <c r="C1769" s="28" t="s">
        <v>3396</v>
      </c>
      <c r="D1769" s="29">
        <v>2024</v>
      </c>
      <c r="E1769" s="30">
        <v>253.67</v>
      </c>
      <c r="F1769" s="31"/>
    </row>
    <row r="1770" spans="1:6" x14ac:dyDescent="0.25">
      <c r="A1770" s="26" t="s">
        <v>3400</v>
      </c>
      <c r="B1770" s="27" t="s">
        <v>3401</v>
      </c>
      <c r="C1770" s="28" t="s">
        <v>3399</v>
      </c>
      <c r="D1770" s="29">
        <v>2024</v>
      </c>
      <c r="E1770" s="30">
        <v>1346.28</v>
      </c>
      <c r="F1770" s="31"/>
    </row>
    <row r="1771" spans="1:6" x14ac:dyDescent="0.25">
      <c r="A1771" s="26" t="s">
        <v>3403</v>
      </c>
      <c r="B1771" s="27" t="s">
        <v>3404</v>
      </c>
      <c r="C1771" s="28" t="s">
        <v>3402</v>
      </c>
      <c r="D1771" s="29">
        <v>2024</v>
      </c>
      <c r="E1771" s="30">
        <v>9649.92</v>
      </c>
      <c r="F1771" s="31"/>
    </row>
    <row r="1772" spans="1:6" x14ac:dyDescent="0.25">
      <c r="A1772" s="26" t="s">
        <v>3406</v>
      </c>
      <c r="B1772" s="27" t="s">
        <v>3407</v>
      </c>
      <c r="C1772" s="28" t="s">
        <v>3405</v>
      </c>
      <c r="D1772" s="29">
        <v>2024</v>
      </c>
      <c r="E1772" s="30">
        <v>1120.3699999999999</v>
      </c>
      <c r="F1772" s="31"/>
    </row>
    <row r="1773" spans="1:6" x14ac:dyDescent="0.25">
      <c r="A1773" s="26" t="s">
        <v>3409</v>
      </c>
      <c r="B1773" s="27" t="s">
        <v>3410</v>
      </c>
      <c r="C1773" s="28" t="s">
        <v>3408</v>
      </c>
      <c r="D1773" s="29">
        <v>2024</v>
      </c>
      <c r="E1773" s="30">
        <v>7640.67</v>
      </c>
      <c r="F1773" s="31"/>
    </row>
    <row r="1774" spans="1:6" x14ac:dyDescent="0.25">
      <c r="A1774" s="26" t="s">
        <v>3412</v>
      </c>
      <c r="B1774" s="27" t="s">
        <v>3413</v>
      </c>
      <c r="C1774" s="28" t="s">
        <v>3411</v>
      </c>
      <c r="D1774" s="29">
        <v>2024</v>
      </c>
      <c r="E1774" s="30">
        <v>7329.43</v>
      </c>
      <c r="F1774" s="31"/>
    </row>
    <row r="1775" spans="1:6" x14ac:dyDescent="0.25">
      <c r="A1775" s="26" t="s">
        <v>3415</v>
      </c>
      <c r="B1775" s="27" t="s">
        <v>3416</v>
      </c>
      <c r="C1775" s="28" t="s">
        <v>3414</v>
      </c>
      <c r="D1775" s="29">
        <v>2024</v>
      </c>
      <c r="E1775" s="30">
        <v>8425.31</v>
      </c>
      <c r="F1775" s="31"/>
    </row>
    <row r="1776" spans="1:6" x14ac:dyDescent="0.25">
      <c r="A1776" s="26" t="s">
        <v>3418</v>
      </c>
      <c r="B1776" s="27" t="s">
        <v>3419</v>
      </c>
      <c r="C1776" s="28" t="s">
        <v>3417</v>
      </c>
      <c r="D1776" s="29">
        <v>2024</v>
      </c>
      <c r="E1776" s="30">
        <v>7730.81</v>
      </c>
      <c r="F1776" s="31"/>
    </row>
    <row r="1777" spans="1:6" x14ac:dyDescent="0.25">
      <c r="A1777" s="26" t="s">
        <v>3421</v>
      </c>
      <c r="B1777" s="27" t="s">
        <v>3422</v>
      </c>
      <c r="C1777" s="28" t="s">
        <v>3420</v>
      </c>
      <c r="D1777" s="29">
        <v>2024</v>
      </c>
      <c r="E1777" s="30">
        <v>10285.540000000001</v>
      </c>
      <c r="F1777" s="31"/>
    </row>
    <row r="1778" spans="1:6" x14ac:dyDescent="0.25">
      <c r="A1778" s="26" t="s">
        <v>3424</v>
      </c>
      <c r="B1778" s="27" t="s">
        <v>3425</v>
      </c>
      <c r="C1778" s="28" t="s">
        <v>3423</v>
      </c>
      <c r="D1778" s="29">
        <v>2024</v>
      </c>
      <c r="E1778" s="30">
        <v>689.06</v>
      </c>
      <c r="F1778" s="31"/>
    </row>
    <row r="1779" spans="1:6" ht="25.5" x14ac:dyDescent="0.25">
      <c r="A1779" s="26" t="s">
        <v>3427</v>
      </c>
      <c r="B1779" s="27" t="s">
        <v>3428</v>
      </c>
      <c r="C1779" s="28" t="s">
        <v>3426</v>
      </c>
      <c r="D1779" s="29">
        <v>2024</v>
      </c>
      <c r="E1779" s="30">
        <v>5326.37</v>
      </c>
      <c r="F1779" s="31"/>
    </row>
    <row r="1780" spans="1:6" x14ac:dyDescent="0.25">
      <c r="A1780" s="26" t="s">
        <v>3430</v>
      </c>
      <c r="B1780" s="27" t="s">
        <v>3431</v>
      </c>
      <c r="C1780" s="28" t="s">
        <v>3429</v>
      </c>
      <c r="D1780" s="29">
        <v>2024</v>
      </c>
      <c r="E1780" s="30">
        <v>1020.9</v>
      </c>
      <c r="F1780" s="31"/>
    </row>
    <row r="1781" spans="1:6" x14ac:dyDescent="0.25">
      <c r="A1781" s="26" t="s">
        <v>3433</v>
      </c>
      <c r="B1781" s="27" t="s">
        <v>3434</v>
      </c>
      <c r="C1781" s="28" t="s">
        <v>3432</v>
      </c>
      <c r="D1781" s="29">
        <v>2024</v>
      </c>
      <c r="E1781" s="30">
        <v>5656.27</v>
      </c>
      <c r="F1781" s="31"/>
    </row>
    <row r="1782" spans="1:6" x14ac:dyDescent="0.25">
      <c r="A1782" s="26" t="s">
        <v>3436</v>
      </c>
      <c r="B1782" s="27" t="s">
        <v>3437</v>
      </c>
      <c r="C1782" s="28" t="s">
        <v>3435</v>
      </c>
      <c r="D1782" s="29">
        <v>2024</v>
      </c>
      <c r="E1782" s="30">
        <v>1360.6</v>
      </c>
      <c r="F1782" s="31"/>
    </row>
    <row r="1783" spans="1:6" ht="25.5" x14ac:dyDescent="0.25">
      <c r="A1783" s="26" t="s">
        <v>3439</v>
      </c>
      <c r="B1783" s="27" t="s">
        <v>3440</v>
      </c>
      <c r="C1783" s="28" t="s">
        <v>3438</v>
      </c>
      <c r="D1783" s="29">
        <v>2024</v>
      </c>
      <c r="E1783" s="30">
        <v>2854.27</v>
      </c>
      <c r="F1783" s="31"/>
    </row>
    <row r="1784" spans="1:6" ht="25.5" x14ac:dyDescent="0.25">
      <c r="A1784" s="26" t="s">
        <v>3442</v>
      </c>
      <c r="B1784" s="27" t="s">
        <v>3443</v>
      </c>
      <c r="C1784" s="28" t="s">
        <v>3441</v>
      </c>
      <c r="D1784" s="29">
        <v>2024</v>
      </c>
      <c r="E1784" s="30">
        <v>962.92</v>
      </c>
      <c r="F1784" s="31"/>
    </row>
    <row r="1785" spans="1:6" ht="25.5" x14ac:dyDescent="0.25">
      <c r="A1785" s="26" t="s">
        <v>3445</v>
      </c>
      <c r="B1785" s="27" t="s">
        <v>3446</v>
      </c>
      <c r="C1785" s="28" t="s">
        <v>3444</v>
      </c>
      <c r="D1785" s="29">
        <v>2024</v>
      </c>
      <c r="E1785" s="30">
        <v>25019.65</v>
      </c>
      <c r="F1785" s="31"/>
    </row>
    <row r="1786" spans="1:6" ht="25.5" x14ac:dyDescent="0.25">
      <c r="A1786" s="26" t="s">
        <v>3448</v>
      </c>
      <c r="B1786" s="27" t="s">
        <v>3449</v>
      </c>
      <c r="C1786" s="28" t="s">
        <v>3447</v>
      </c>
      <c r="D1786" s="29">
        <v>2024</v>
      </c>
      <c r="E1786" s="30">
        <v>10694.51</v>
      </c>
      <c r="F1786" s="31"/>
    </row>
    <row r="1787" spans="1:6" ht="25.5" x14ac:dyDescent="0.25">
      <c r="A1787" s="26" t="s">
        <v>3451</v>
      </c>
      <c r="B1787" s="27" t="s">
        <v>3452</v>
      </c>
      <c r="C1787" s="28" t="s">
        <v>3450</v>
      </c>
      <c r="D1787" s="29">
        <v>2024</v>
      </c>
      <c r="E1787" s="30">
        <v>457.13</v>
      </c>
      <c r="F1787" s="31"/>
    </row>
    <row r="1788" spans="1:6" x14ac:dyDescent="0.25">
      <c r="A1788" s="26" t="s">
        <v>3454</v>
      </c>
      <c r="B1788" s="27" t="s">
        <v>3455</v>
      </c>
      <c r="C1788" s="28" t="s">
        <v>3453</v>
      </c>
      <c r="D1788" s="29">
        <v>2024</v>
      </c>
      <c r="E1788" s="30">
        <v>664.94</v>
      </c>
      <c r="F1788" s="31"/>
    </row>
    <row r="1789" spans="1:6" x14ac:dyDescent="0.25">
      <c r="A1789" s="26" t="s">
        <v>3457</v>
      </c>
      <c r="B1789" s="27" t="s">
        <v>3458</v>
      </c>
      <c r="C1789" s="28" t="s">
        <v>3456</v>
      </c>
      <c r="D1789" s="29">
        <v>2024</v>
      </c>
      <c r="E1789" s="30">
        <v>3897.18</v>
      </c>
      <c r="F1789" s="31"/>
    </row>
    <row r="1790" spans="1:6" x14ac:dyDescent="0.25">
      <c r="A1790" s="26" t="s">
        <v>3460</v>
      </c>
      <c r="B1790" s="27" t="s">
        <v>3461</v>
      </c>
      <c r="C1790" s="28" t="s">
        <v>3459</v>
      </c>
      <c r="D1790" s="29">
        <v>2024</v>
      </c>
      <c r="E1790" s="30">
        <v>1976.6</v>
      </c>
      <c r="F1790" s="31"/>
    </row>
    <row r="1791" spans="1:6" x14ac:dyDescent="0.25">
      <c r="A1791" s="26" t="s">
        <v>3463</v>
      </c>
      <c r="B1791" s="27" t="s">
        <v>3464</v>
      </c>
      <c r="C1791" s="28" t="s">
        <v>3462</v>
      </c>
      <c r="D1791" s="29">
        <v>2024</v>
      </c>
      <c r="E1791" s="30">
        <v>29316.39</v>
      </c>
      <c r="F1791" s="31"/>
    </row>
    <row r="1792" spans="1:6" x14ac:dyDescent="0.25">
      <c r="A1792" s="26" t="s">
        <v>3466</v>
      </c>
      <c r="B1792" s="27" t="s">
        <v>3467</v>
      </c>
      <c r="C1792" s="28" t="s">
        <v>3465</v>
      </c>
      <c r="D1792" s="29">
        <v>2024</v>
      </c>
      <c r="E1792" s="30">
        <v>10477.92</v>
      </c>
      <c r="F1792" s="31"/>
    </row>
    <row r="1793" spans="1:6" ht="25.5" x14ac:dyDescent="0.25">
      <c r="A1793" s="26" t="s">
        <v>3469</v>
      </c>
      <c r="B1793" s="27" t="s">
        <v>3470</v>
      </c>
      <c r="C1793" s="28" t="s">
        <v>3468</v>
      </c>
      <c r="D1793" s="29">
        <v>2024</v>
      </c>
      <c r="E1793" s="30">
        <v>1244.54</v>
      </c>
      <c r="F1793" s="31"/>
    </row>
    <row r="1794" spans="1:6" ht="25.5" x14ac:dyDescent="0.25">
      <c r="A1794" s="26" t="s">
        <v>3472</v>
      </c>
      <c r="B1794" s="27" t="s">
        <v>3473</v>
      </c>
      <c r="C1794" s="28" t="s">
        <v>3471</v>
      </c>
      <c r="D1794" s="29">
        <v>2024</v>
      </c>
      <c r="E1794" s="30">
        <v>5409.64</v>
      </c>
      <c r="F1794" s="31"/>
    </row>
    <row r="1795" spans="1:6" ht="25.5" x14ac:dyDescent="0.25">
      <c r="A1795" s="26" t="s">
        <v>3475</v>
      </c>
      <c r="B1795" s="27" t="s">
        <v>3476</v>
      </c>
      <c r="C1795" s="28" t="s">
        <v>3474</v>
      </c>
      <c r="D1795" s="29">
        <v>2024</v>
      </c>
      <c r="E1795" s="30">
        <v>1933.68</v>
      </c>
      <c r="F1795" s="31"/>
    </row>
    <row r="1796" spans="1:6" ht="25.5" x14ac:dyDescent="0.25">
      <c r="A1796" s="26" t="s">
        <v>3478</v>
      </c>
      <c r="B1796" s="27" t="s">
        <v>3479</v>
      </c>
      <c r="C1796" s="28" t="s">
        <v>3477</v>
      </c>
      <c r="D1796" s="29">
        <v>2024</v>
      </c>
      <c r="E1796" s="30">
        <v>7434.11</v>
      </c>
      <c r="F1796" s="31"/>
    </row>
    <row r="1797" spans="1:6" x14ac:dyDescent="0.25">
      <c r="A1797" s="26" t="s">
        <v>3481</v>
      </c>
      <c r="B1797" s="27" t="s">
        <v>3482</v>
      </c>
      <c r="C1797" s="28" t="s">
        <v>3480</v>
      </c>
      <c r="D1797" s="29">
        <v>2024</v>
      </c>
      <c r="E1797" s="30">
        <v>1337.09</v>
      </c>
      <c r="F1797" s="31"/>
    </row>
    <row r="1798" spans="1:6" ht="25.5" x14ac:dyDescent="0.25">
      <c r="A1798" s="26" t="s">
        <v>3484</v>
      </c>
      <c r="B1798" s="27" t="s">
        <v>3485</v>
      </c>
      <c r="C1798" s="28" t="s">
        <v>3483</v>
      </c>
      <c r="D1798" s="29">
        <v>2024</v>
      </c>
      <c r="E1798" s="30">
        <v>6907.35</v>
      </c>
      <c r="F1798" s="31"/>
    </row>
    <row r="1799" spans="1:6" x14ac:dyDescent="0.25">
      <c r="A1799" s="26" t="s">
        <v>3487</v>
      </c>
      <c r="B1799" s="27" t="s">
        <v>3488</v>
      </c>
      <c r="C1799" s="28" t="s">
        <v>3486</v>
      </c>
      <c r="D1799" s="29">
        <v>2024</v>
      </c>
      <c r="E1799" s="30">
        <v>10753.42</v>
      </c>
      <c r="F1799" s="31"/>
    </row>
    <row r="1800" spans="1:6" ht="25.5" x14ac:dyDescent="0.25">
      <c r="A1800" s="26" t="s">
        <v>3490</v>
      </c>
      <c r="B1800" s="27" t="s">
        <v>3491</v>
      </c>
      <c r="C1800" s="28" t="s">
        <v>3489</v>
      </c>
      <c r="D1800" s="29">
        <v>2024</v>
      </c>
      <c r="E1800" s="30">
        <v>816.88</v>
      </c>
      <c r="F1800" s="31"/>
    </row>
    <row r="1801" spans="1:6" x14ac:dyDescent="0.25">
      <c r="A1801" s="26" t="s">
        <v>3493</v>
      </c>
      <c r="B1801" s="27" t="s">
        <v>3494</v>
      </c>
      <c r="C1801" s="28" t="s">
        <v>3492</v>
      </c>
      <c r="D1801" s="29">
        <v>2024</v>
      </c>
      <c r="E1801" s="30">
        <v>5696.45</v>
      </c>
      <c r="F1801" s="31"/>
    </row>
    <row r="1802" spans="1:6" x14ac:dyDescent="0.25">
      <c r="A1802" s="26" t="s">
        <v>3496</v>
      </c>
      <c r="B1802" s="27" t="s">
        <v>3497</v>
      </c>
      <c r="C1802" s="28" t="s">
        <v>3495</v>
      </c>
      <c r="D1802" s="29">
        <v>2024</v>
      </c>
      <c r="E1802" s="30">
        <v>1332.54</v>
      </c>
      <c r="F1802" s="31"/>
    </row>
    <row r="1803" spans="1:6" x14ac:dyDescent="0.25">
      <c r="A1803" s="26" t="s">
        <v>3499</v>
      </c>
      <c r="B1803" s="27" t="s">
        <v>3500</v>
      </c>
      <c r="C1803" s="28" t="s">
        <v>3498</v>
      </c>
      <c r="D1803" s="29">
        <v>2024</v>
      </c>
      <c r="E1803" s="30">
        <v>9122.34</v>
      </c>
      <c r="F1803" s="31"/>
    </row>
    <row r="1804" spans="1:6" x14ac:dyDescent="0.25">
      <c r="A1804" s="26" t="s">
        <v>3502</v>
      </c>
      <c r="B1804" s="27" t="s">
        <v>3503</v>
      </c>
      <c r="C1804" s="28" t="s">
        <v>3501</v>
      </c>
      <c r="D1804" s="29">
        <v>2024</v>
      </c>
      <c r="E1804" s="30">
        <v>1204.8900000000001</v>
      </c>
      <c r="F1804" s="31"/>
    </row>
    <row r="1805" spans="1:6" x14ac:dyDescent="0.25">
      <c r="A1805" s="26" t="s">
        <v>3505</v>
      </c>
      <c r="B1805" s="27" t="s">
        <v>3506</v>
      </c>
      <c r="C1805" s="28" t="s">
        <v>3504</v>
      </c>
      <c r="D1805" s="29">
        <v>2024</v>
      </c>
      <c r="E1805" s="30">
        <v>7474.47</v>
      </c>
      <c r="F1805" s="31"/>
    </row>
    <row r="1806" spans="1:6" x14ac:dyDescent="0.25">
      <c r="A1806" s="26" t="s">
        <v>3508</v>
      </c>
      <c r="B1806" s="27" t="s">
        <v>3509</v>
      </c>
      <c r="C1806" s="28" t="s">
        <v>3507</v>
      </c>
      <c r="D1806" s="29">
        <v>2024</v>
      </c>
      <c r="E1806" s="30">
        <v>898.94</v>
      </c>
      <c r="F1806" s="31"/>
    </row>
    <row r="1807" spans="1:6" ht="25.5" x14ac:dyDescent="0.25">
      <c r="A1807" s="26" t="s">
        <v>3511</v>
      </c>
      <c r="B1807" s="27" t="s">
        <v>3512</v>
      </c>
      <c r="C1807" s="28" t="s">
        <v>3510</v>
      </c>
      <c r="D1807" s="29">
        <v>2024</v>
      </c>
      <c r="E1807" s="30">
        <v>5962.07</v>
      </c>
      <c r="F1807" s="31"/>
    </row>
    <row r="1808" spans="1:6" x14ac:dyDescent="0.25">
      <c r="A1808" s="26" t="s">
        <v>3514</v>
      </c>
      <c r="B1808" s="27" t="s">
        <v>3515</v>
      </c>
      <c r="C1808" s="28" t="s">
        <v>3513</v>
      </c>
      <c r="D1808" s="29">
        <v>2024</v>
      </c>
      <c r="E1808" s="30">
        <v>1094.51</v>
      </c>
      <c r="F1808" s="31"/>
    </row>
    <row r="1809" spans="1:6" ht="25.5" x14ac:dyDescent="0.25">
      <c r="A1809" s="26" t="s">
        <v>3517</v>
      </c>
      <c r="B1809" s="27" t="s">
        <v>3518</v>
      </c>
      <c r="C1809" s="28" t="s">
        <v>3516</v>
      </c>
      <c r="D1809" s="29">
        <v>2024</v>
      </c>
      <c r="E1809" s="30">
        <v>7062.83</v>
      </c>
      <c r="F1809" s="31"/>
    </row>
    <row r="1810" spans="1:6" x14ac:dyDescent="0.25">
      <c r="A1810" s="26" t="s">
        <v>3520</v>
      </c>
      <c r="B1810" s="27" t="s">
        <v>3521</v>
      </c>
      <c r="C1810" s="28" t="s">
        <v>3519</v>
      </c>
      <c r="D1810" s="29">
        <v>2024</v>
      </c>
      <c r="E1810" s="30">
        <v>6720.41</v>
      </c>
      <c r="F1810" s="31"/>
    </row>
    <row r="1811" spans="1:6" x14ac:dyDescent="0.25">
      <c r="A1811" s="26" t="s">
        <v>3523</v>
      </c>
      <c r="B1811" s="27" t="s">
        <v>3524</v>
      </c>
      <c r="C1811" s="28" t="s">
        <v>3522</v>
      </c>
      <c r="D1811" s="29">
        <v>2024</v>
      </c>
      <c r="E1811" s="30">
        <v>2040.64</v>
      </c>
      <c r="F1811" s="31"/>
    </row>
    <row r="1812" spans="1:6" ht="25.5" x14ac:dyDescent="0.25">
      <c r="A1812" s="26" t="s">
        <v>3526</v>
      </c>
      <c r="B1812" s="27" t="s">
        <v>3527</v>
      </c>
      <c r="C1812" s="28" t="s">
        <v>3525</v>
      </c>
      <c r="D1812" s="29">
        <v>2024</v>
      </c>
      <c r="E1812" s="30">
        <v>3869.38</v>
      </c>
      <c r="F1812" s="31"/>
    </row>
    <row r="1813" spans="1:6" ht="25.5" x14ac:dyDescent="0.25">
      <c r="A1813" s="26" t="s">
        <v>3529</v>
      </c>
      <c r="B1813" s="27" t="s">
        <v>3530</v>
      </c>
      <c r="C1813" s="28" t="s">
        <v>3528</v>
      </c>
      <c r="D1813" s="29">
        <v>2024</v>
      </c>
      <c r="E1813" s="30">
        <v>1101.05</v>
      </c>
      <c r="F1813" s="31"/>
    </row>
    <row r="1814" spans="1:6" ht="25.5" x14ac:dyDescent="0.25">
      <c r="A1814" s="26" t="s">
        <v>3532</v>
      </c>
      <c r="B1814" s="27" t="s">
        <v>3533</v>
      </c>
      <c r="C1814" s="28" t="s">
        <v>3531</v>
      </c>
      <c r="D1814" s="29">
        <v>2024</v>
      </c>
      <c r="E1814" s="30">
        <v>25668.79</v>
      </c>
      <c r="F1814" s="31"/>
    </row>
    <row r="1815" spans="1:6" ht="25.5" x14ac:dyDescent="0.25">
      <c r="A1815" s="26" t="s">
        <v>3535</v>
      </c>
      <c r="B1815" s="27" t="s">
        <v>3536</v>
      </c>
      <c r="C1815" s="28" t="s">
        <v>3534</v>
      </c>
      <c r="D1815" s="29">
        <v>2024</v>
      </c>
      <c r="E1815" s="30">
        <v>10502.56</v>
      </c>
      <c r="F1815" s="31"/>
    </row>
    <row r="1816" spans="1:6" ht="25.5" x14ac:dyDescent="0.25">
      <c r="A1816" s="26" t="s">
        <v>3538</v>
      </c>
      <c r="B1816" s="27" t="s">
        <v>3539</v>
      </c>
      <c r="C1816" s="28" t="s">
        <v>3537</v>
      </c>
      <c r="D1816" s="29">
        <v>2024</v>
      </c>
      <c r="E1816" s="30">
        <v>471.1</v>
      </c>
      <c r="F1816" s="31"/>
    </row>
    <row r="1817" spans="1:6" ht="25.5" x14ac:dyDescent="0.25">
      <c r="A1817" s="26" t="s">
        <v>3541</v>
      </c>
      <c r="B1817" s="27" t="s">
        <v>3542</v>
      </c>
      <c r="C1817" s="28" t="s">
        <v>3540</v>
      </c>
      <c r="D1817" s="29">
        <v>2024</v>
      </c>
      <c r="E1817" s="30">
        <v>1902.8</v>
      </c>
      <c r="F1817" s="31"/>
    </row>
    <row r="1818" spans="1:6" x14ac:dyDescent="0.25">
      <c r="A1818" s="26" t="s">
        <v>3543</v>
      </c>
      <c r="B1818" s="27" t="s">
        <v>3544</v>
      </c>
      <c r="C1818" s="28" t="s">
        <v>250</v>
      </c>
      <c r="D1818" s="29">
        <v>2024</v>
      </c>
      <c r="E1818" s="30">
        <v>1721.45</v>
      </c>
      <c r="F1818" s="31"/>
    </row>
    <row r="1819" spans="1:6" x14ac:dyDescent="0.25">
      <c r="A1819" s="26" t="s">
        <v>3545</v>
      </c>
      <c r="B1819" s="27" t="s">
        <v>3546</v>
      </c>
      <c r="C1819" s="28" t="s">
        <v>15</v>
      </c>
      <c r="D1819" s="29">
        <v>2024</v>
      </c>
      <c r="E1819" s="30">
        <v>15210.23</v>
      </c>
      <c r="F1819" s="31"/>
    </row>
    <row r="1820" spans="1:6" x14ac:dyDescent="0.25">
      <c r="A1820" s="26" t="s">
        <v>3548</v>
      </c>
      <c r="B1820" s="27" t="s">
        <v>3549</v>
      </c>
      <c r="C1820" s="28" t="s">
        <v>3547</v>
      </c>
      <c r="D1820" s="29">
        <v>2024</v>
      </c>
      <c r="E1820" s="30">
        <v>20142.29</v>
      </c>
      <c r="F1820" s="31"/>
    </row>
    <row r="1821" spans="1:6" x14ac:dyDescent="0.25">
      <c r="A1821" s="26" t="s">
        <v>3551</v>
      </c>
      <c r="B1821" s="27" t="s">
        <v>3552</v>
      </c>
      <c r="C1821" s="28" t="s">
        <v>3550</v>
      </c>
      <c r="D1821" s="29">
        <v>2024</v>
      </c>
      <c r="E1821" s="30">
        <v>892.66</v>
      </c>
      <c r="F1821" s="31"/>
    </row>
    <row r="1822" spans="1:6" ht="25.5" x14ac:dyDescent="0.25">
      <c r="A1822" s="26" t="s">
        <v>3554</v>
      </c>
      <c r="B1822" s="27" t="s">
        <v>3555</v>
      </c>
      <c r="C1822" s="28" t="s">
        <v>3553</v>
      </c>
      <c r="D1822" s="29">
        <v>2024</v>
      </c>
      <c r="E1822" s="30">
        <v>3452.21</v>
      </c>
      <c r="F1822" s="31"/>
    </row>
    <row r="1823" spans="1:6" x14ac:dyDescent="0.25">
      <c r="A1823" s="26" t="s">
        <v>3557</v>
      </c>
      <c r="B1823" s="27" t="s">
        <v>3558</v>
      </c>
      <c r="C1823" s="28" t="s">
        <v>3556</v>
      </c>
      <c r="D1823" s="29">
        <v>2024</v>
      </c>
      <c r="E1823" s="30">
        <v>3084.83</v>
      </c>
      <c r="F1823" s="31"/>
    </row>
    <row r="1824" spans="1:6" ht="25.5" x14ac:dyDescent="0.25">
      <c r="A1824" s="26" t="s">
        <v>3559</v>
      </c>
      <c r="B1824" s="27" t="s">
        <v>3560</v>
      </c>
      <c r="C1824" s="28" t="s">
        <v>16</v>
      </c>
      <c r="D1824" s="29">
        <v>2024</v>
      </c>
      <c r="E1824" s="30">
        <v>7770.08</v>
      </c>
      <c r="F1824" s="31"/>
    </row>
    <row r="1825" spans="1:6" x14ac:dyDescent="0.25">
      <c r="A1825" s="26" t="s">
        <v>3561</v>
      </c>
      <c r="B1825" s="27" t="s">
        <v>3562</v>
      </c>
      <c r="C1825" s="28" t="s">
        <v>17</v>
      </c>
      <c r="D1825" s="29">
        <v>2024</v>
      </c>
      <c r="E1825" s="30">
        <v>8737.48</v>
      </c>
      <c r="F1825" s="31"/>
    </row>
    <row r="1826" spans="1:6" ht="25.5" x14ac:dyDescent="0.25">
      <c r="A1826" s="26" t="s">
        <v>3564</v>
      </c>
      <c r="B1826" s="27" t="s">
        <v>3565</v>
      </c>
      <c r="C1826" s="28" t="s">
        <v>3563</v>
      </c>
      <c r="D1826" s="29">
        <v>2024</v>
      </c>
      <c r="E1826" s="30">
        <v>13749.38</v>
      </c>
      <c r="F1826" s="31"/>
    </row>
    <row r="1827" spans="1:6" ht="25.5" x14ac:dyDescent="0.25">
      <c r="A1827" s="26" t="s">
        <v>3567</v>
      </c>
      <c r="B1827" s="27" t="s">
        <v>3568</v>
      </c>
      <c r="C1827" s="28" t="s">
        <v>3566</v>
      </c>
      <c r="D1827" s="29">
        <v>2024</v>
      </c>
      <c r="E1827" s="30">
        <v>4936.87</v>
      </c>
      <c r="F1827" s="31"/>
    </row>
    <row r="1828" spans="1:6" ht="25.5" x14ac:dyDescent="0.25">
      <c r="A1828" s="26" t="s">
        <v>3570</v>
      </c>
      <c r="B1828" s="27" t="s">
        <v>3571</v>
      </c>
      <c r="C1828" s="28" t="s">
        <v>3569</v>
      </c>
      <c r="D1828" s="29">
        <v>2024</v>
      </c>
      <c r="E1828" s="30">
        <v>14035.38</v>
      </c>
      <c r="F1828" s="31"/>
    </row>
    <row r="1829" spans="1:6" x14ac:dyDescent="0.25">
      <c r="A1829" s="26" t="s">
        <v>3573</v>
      </c>
      <c r="B1829" s="27" t="s">
        <v>3574</v>
      </c>
      <c r="C1829" s="28" t="s">
        <v>3572</v>
      </c>
      <c r="D1829" s="29">
        <v>2024</v>
      </c>
      <c r="E1829" s="30">
        <v>643.87</v>
      </c>
      <c r="F1829" s="31"/>
    </row>
    <row r="1830" spans="1:6" x14ac:dyDescent="0.25">
      <c r="A1830" s="26" t="s">
        <v>3576</v>
      </c>
      <c r="B1830" s="27" t="s">
        <v>3577</v>
      </c>
      <c r="C1830" s="28" t="s">
        <v>3575</v>
      </c>
      <c r="D1830" s="29">
        <v>2024</v>
      </c>
      <c r="E1830" s="30">
        <v>2899</v>
      </c>
      <c r="F1830" s="31"/>
    </row>
    <row r="1831" spans="1:6" x14ac:dyDescent="0.25">
      <c r="A1831" s="26" t="s">
        <v>3579</v>
      </c>
      <c r="B1831" s="27" t="s">
        <v>3580</v>
      </c>
      <c r="C1831" s="28" t="s">
        <v>3578</v>
      </c>
      <c r="D1831" s="29">
        <v>2024</v>
      </c>
      <c r="E1831" s="30">
        <v>6213.25</v>
      </c>
      <c r="F1831" s="31"/>
    </row>
    <row r="1832" spans="1:6" ht="25.5" x14ac:dyDescent="0.25">
      <c r="A1832" s="26" t="s">
        <v>3582</v>
      </c>
      <c r="B1832" s="27" t="s">
        <v>3583</v>
      </c>
      <c r="C1832" s="28" t="s">
        <v>3581</v>
      </c>
      <c r="D1832" s="29">
        <v>2024</v>
      </c>
      <c r="E1832" s="30">
        <v>591.07000000000005</v>
      </c>
      <c r="F1832" s="31"/>
    </row>
    <row r="1833" spans="1:6" ht="25.5" x14ac:dyDescent="0.25">
      <c r="A1833" s="26" t="s">
        <v>3585</v>
      </c>
      <c r="B1833" s="27" t="s">
        <v>3586</v>
      </c>
      <c r="C1833" s="28" t="s">
        <v>3584</v>
      </c>
      <c r="D1833" s="29">
        <v>2024</v>
      </c>
      <c r="E1833" s="30">
        <v>28104.29</v>
      </c>
      <c r="F1833" s="31"/>
    </row>
    <row r="1834" spans="1:6" ht="25.5" x14ac:dyDescent="0.25">
      <c r="A1834" s="26" t="s">
        <v>3588</v>
      </c>
      <c r="B1834" s="27" t="s">
        <v>3589</v>
      </c>
      <c r="C1834" s="28" t="s">
        <v>3587</v>
      </c>
      <c r="D1834" s="29">
        <v>2024</v>
      </c>
      <c r="E1834" s="30">
        <v>11607.29</v>
      </c>
      <c r="F1834" s="31"/>
    </row>
    <row r="1835" spans="1:6" ht="25.5" x14ac:dyDescent="0.25">
      <c r="A1835" s="26" t="s">
        <v>3591</v>
      </c>
      <c r="B1835" s="27" t="s">
        <v>3592</v>
      </c>
      <c r="C1835" s="28" t="s">
        <v>3590</v>
      </c>
      <c r="D1835" s="29">
        <v>2024</v>
      </c>
      <c r="E1835" s="30">
        <v>1000.54</v>
      </c>
      <c r="F1835" s="31"/>
    </row>
    <row r="1836" spans="1:6" ht="25.5" x14ac:dyDescent="0.25">
      <c r="A1836" s="26" t="s">
        <v>3594</v>
      </c>
      <c r="B1836" s="27" t="s">
        <v>3595</v>
      </c>
      <c r="C1836" s="28" t="s">
        <v>3593</v>
      </c>
      <c r="D1836" s="29">
        <v>2024</v>
      </c>
      <c r="E1836" s="30">
        <v>6762.39</v>
      </c>
      <c r="F1836" s="31"/>
    </row>
    <row r="1837" spans="1:6" ht="25.5" x14ac:dyDescent="0.25">
      <c r="A1837" s="26" t="s">
        <v>3597</v>
      </c>
      <c r="B1837" s="27" t="s">
        <v>3598</v>
      </c>
      <c r="C1837" s="28" t="s">
        <v>3596</v>
      </c>
      <c r="D1837" s="29">
        <v>2024</v>
      </c>
      <c r="E1837" s="30">
        <v>1549.46</v>
      </c>
      <c r="F1837" s="31"/>
    </row>
    <row r="1838" spans="1:6" ht="25.5" x14ac:dyDescent="0.25">
      <c r="A1838" s="26" t="s">
        <v>3600</v>
      </c>
      <c r="B1838" s="27" t="s">
        <v>3601</v>
      </c>
      <c r="C1838" s="28" t="s">
        <v>3599</v>
      </c>
      <c r="D1838" s="29">
        <v>2024</v>
      </c>
      <c r="E1838" s="30">
        <v>6636.8</v>
      </c>
      <c r="F1838" s="31"/>
    </row>
    <row r="1839" spans="1:6" ht="25.5" x14ac:dyDescent="0.25">
      <c r="A1839" s="26" t="s">
        <v>3603</v>
      </c>
      <c r="B1839" s="27" t="s">
        <v>3604</v>
      </c>
      <c r="C1839" s="28" t="s">
        <v>3602</v>
      </c>
      <c r="D1839" s="29">
        <v>2024</v>
      </c>
      <c r="E1839" s="30">
        <v>1357.5</v>
      </c>
      <c r="F1839" s="31"/>
    </row>
    <row r="1840" spans="1:6" ht="25.5" x14ac:dyDescent="0.25">
      <c r="A1840" s="26" t="s">
        <v>3606</v>
      </c>
      <c r="B1840" s="27" t="s">
        <v>3607</v>
      </c>
      <c r="C1840" s="28" t="s">
        <v>3605</v>
      </c>
      <c r="D1840" s="29">
        <v>2024</v>
      </c>
      <c r="E1840" s="30">
        <v>5502.76</v>
      </c>
      <c r="F1840" s="31"/>
    </row>
    <row r="1841" spans="1:6" ht="25.5" x14ac:dyDescent="0.25">
      <c r="A1841" s="26" t="s">
        <v>3609</v>
      </c>
      <c r="B1841" s="27" t="s">
        <v>3610</v>
      </c>
      <c r="C1841" s="28" t="s">
        <v>3608</v>
      </c>
      <c r="D1841" s="29">
        <v>2024</v>
      </c>
      <c r="E1841" s="30">
        <v>490.47</v>
      </c>
      <c r="F1841" s="31"/>
    </row>
    <row r="1842" spans="1:6" x14ac:dyDescent="0.25">
      <c r="A1842" s="26" t="s">
        <v>3612</v>
      </c>
      <c r="B1842" s="27" t="s">
        <v>3613</v>
      </c>
      <c r="C1842" s="28" t="s">
        <v>3611</v>
      </c>
      <c r="D1842" s="29">
        <v>2024</v>
      </c>
      <c r="E1842" s="30">
        <v>26625.24</v>
      </c>
      <c r="F1842" s="31"/>
    </row>
    <row r="1843" spans="1:6" ht="25.5" x14ac:dyDescent="0.25">
      <c r="A1843" s="26" t="s">
        <v>3615</v>
      </c>
      <c r="B1843" s="27" t="s">
        <v>3616</v>
      </c>
      <c r="C1843" s="28" t="s">
        <v>3614</v>
      </c>
      <c r="D1843" s="29">
        <v>2024</v>
      </c>
      <c r="E1843" s="30">
        <v>9792.48</v>
      </c>
      <c r="F1843" s="31"/>
    </row>
    <row r="1844" spans="1:6" x14ac:dyDescent="0.25">
      <c r="A1844" s="26" t="s">
        <v>3618</v>
      </c>
      <c r="B1844" s="27" t="s">
        <v>3619</v>
      </c>
      <c r="C1844" s="28" t="s">
        <v>3617</v>
      </c>
      <c r="D1844" s="29">
        <v>2024</v>
      </c>
      <c r="E1844" s="30">
        <v>1623.79</v>
      </c>
      <c r="F1844" s="31"/>
    </row>
    <row r="1845" spans="1:6" x14ac:dyDescent="0.25">
      <c r="A1845" s="26" t="s">
        <v>3621</v>
      </c>
      <c r="B1845" s="27" t="s">
        <v>3622</v>
      </c>
      <c r="C1845" s="28" t="s">
        <v>3620</v>
      </c>
      <c r="D1845" s="29">
        <v>2024</v>
      </c>
      <c r="E1845" s="30">
        <v>4950.01</v>
      </c>
      <c r="F1845" s="31"/>
    </row>
    <row r="1846" spans="1:6" ht="25.5" x14ac:dyDescent="0.25">
      <c r="A1846" s="26" t="s">
        <v>3624</v>
      </c>
      <c r="B1846" s="27" t="s">
        <v>3625</v>
      </c>
      <c r="C1846" s="28" t="s">
        <v>3623</v>
      </c>
      <c r="D1846" s="29">
        <v>2024</v>
      </c>
      <c r="E1846" s="30">
        <v>1525.24</v>
      </c>
      <c r="F1846" s="31"/>
    </row>
    <row r="1847" spans="1:6" ht="25.5" x14ac:dyDescent="0.25">
      <c r="A1847" s="26" t="s">
        <v>3627</v>
      </c>
      <c r="B1847" s="27" t="s">
        <v>3628</v>
      </c>
      <c r="C1847" s="28" t="s">
        <v>3626</v>
      </c>
      <c r="D1847" s="29">
        <v>2024</v>
      </c>
      <c r="E1847" s="30">
        <v>6238.63</v>
      </c>
      <c r="F1847" s="31"/>
    </row>
    <row r="1848" spans="1:6" x14ac:dyDescent="0.25">
      <c r="A1848" s="26" t="s">
        <v>3630</v>
      </c>
      <c r="B1848" s="27" t="s">
        <v>3631</v>
      </c>
      <c r="C1848" s="28" t="s">
        <v>3629</v>
      </c>
      <c r="D1848" s="29">
        <v>2024</v>
      </c>
      <c r="E1848" s="30">
        <v>1552.71</v>
      </c>
      <c r="F1848" s="31"/>
    </row>
    <row r="1849" spans="1:6" ht="25.5" x14ac:dyDescent="0.25">
      <c r="A1849" s="26" t="s">
        <v>3633</v>
      </c>
      <c r="B1849" s="27" t="s">
        <v>3634</v>
      </c>
      <c r="C1849" s="28" t="s">
        <v>3632</v>
      </c>
      <c r="D1849" s="29">
        <v>2024</v>
      </c>
      <c r="E1849" s="30">
        <v>5024.1000000000004</v>
      </c>
      <c r="F1849" s="31"/>
    </row>
    <row r="1850" spans="1:6" ht="25.5" x14ac:dyDescent="0.25">
      <c r="A1850" s="26" t="s">
        <v>3636</v>
      </c>
      <c r="B1850" s="27" t="s">
        <v>3637</v>
      </c>
      <c r="C1850" s="28" t="s">
        <v>3635</v>
      </c>
      <c r="D1850" s="29">
        <v>2024</v>
      </c>
      <c r="E1850" s="30">
        <v>311.49</v>
      </c>
      <c r="F1850" s="31"/>
    </row>
    <row r="1851" spans="1:6" x14ac:dyDescent="0.25">
      <c r="A1851" s="26" t="s">
        <v>3639</v>
      </c>
      <c r="B1851" s="27" t="s">
        <v>3640</v>
      </c>
      <c r="C1851" s="28" t="s">
        <v>3638</v>
      </c>
      <c r="D1851" s="29">
        <v>2024</v>
      </c>
      <c r="E1851" s="30">
        <v>283.77</v>
      </c>
      <c r="F1851" s="31"/>
    </row>
    <row r="1852" spans="1:6" ht="25.5" x14ac:dyDescent="0.25">
      <c r="A1852" s="26" t="s">
        <v>3642</v>
      </c>
      <c r="B1852" s="27" t="s">
        <v>3643</v>
      </c>
      <c r="C1852" s="28" t="s">
        <v>3641</v>
      </c>
      <c r="D1852" s="29">
        <v>2024</v>
      </c>
      <c r="E1852" s="30">
        <v>1547.1</v>
      </c>
      <c r="F1852" s="31"/>
    </row>
    <row r="1853" spans="1:6" ht="25.5" x14ac:dyDescent="0.25">
      <c r="A1853" s="26" t="s">
        <v>3645</v>
      </c>
      <c r="B1853" s="27" t="s">
        <v>3646</v>
      </c>
      <c r="C1853" s="28" t="s">
        <v>3644</v>
      </c>
      <c r="D1853" s="29">
        <v>2024</v>
      </c>
      <c r="E1853" s="30">
        <v>7622.55</v>
      </c>
      <c r="F1853" s="31"/>
    </row>
    <row r="1854" spans="1:6" x14ac:dyDescent="0.25">
      <c r="A1854" s="26" t="s">
        <v>3648</v>
      </c>
      <c r="B1854" s="27" t="s">
        <v>3649</v>
      </c>
      <c r="C1854" s="28" t="s">
        <v>3647</v>
      </c>
      <c r="D1854" s="29">
        <v>2024</v>
      </c>
      <c r="E1854" s="30">
        <v>1135.6600000000001</v>
      </c>
      <c r="F1854" s="31"/>
    </row>
    <row r="1855" spans="1:6" ht="25.5" x14ac:dyDescent="0.25">
      <c r="A1855" s="26" t="s">
        <v>3651</v>
      </c>
      <c r="B1855" s="27" t="s">
        <v>3652</v>
      </c>
      <c r="C1855" s="28" t="s">
        <v>3650</v>
      </c>
      <c r="D1855" s="29">
        <v>2024</v>
      </c>
      <c r="E1855" s="30">
        <v>4099.04</v>
      </c>
      <c r="F1855" s="31"/>
    </row>
    <row r="1856" spans="1:6" x14ac:dyDescent="0.25">
      <c r="A1856" s="26" t="s">
        <v>3654</v>
      </c>
      <c r="B1856" s="27" t="s">
        <v>3655</v>
      </c>
      <c r="C1856" s="28" t="s">
        <v>3653</v>
      </c>
      <c r="D1856" s="29">
        <v>2024</v>
      </c>
      <c r="E1856" s="30">
        <v>976.43</v>
      </c>
      <c r="F1856" s="31"/>
    </row>
    <row r="1857" spans="1:6" x14ac:dyDescent="0.25">
      <c r="A1857" s="26" t="s">
        <v>3657</v>
      </c>
      <c r="B1857" s="27" t="s">
        <v>3658</v>
      </c>
      <c r="C1857" s="28" t="s">
        <v>3656</v>
      </c>
      <c r="D1857" s="29">
        <v>2024</v>
      </c>
      <c r="E1857" s="30">
        <v>5921.11</v>
      </c>
      <c r="F1857" s="31"/>
    </row>
    <row r="1858" spans="1:6" x14ac:dyDescent="0.25">
      <c r="A1858" s="26" t="s">
        <v>3660</v>
      </c>
      <c r="B1858" s="27" t="s">
        <v>3661</v>
      </c>
      <c r="C1858" s="28" t="s">
        <v>3659</v>
      </c>
      <c r="D1858" s="29">
        <v>2024</v>
      </c>
      <c r="E1858" s="30">
        <v>881.49</v>
      </c>
      <c r="F1858" s="31"/>
    </row>
    <row r="1859" spans="1:6" x14ac:dyDescent="0.25">
      <c r="A1859" s="26" t="s">
        <v>3663</v>
      </c>
      <c r="B1859" s="27" t="s">
        <v>3664</v>
      </c>
      <c r="C1859" s="28" t="s">
        <v>3662</v>
      </c>
      <c r="D1859" s="29">
        <v>2024</v>
      </c>
      <c r="E1859" s="30">
        <v>3262.23</v>
      </c>
      <c r="F1859" s="31"/>
    </row>
    <row r="1860" spans="1:6" ht="25.5" x14ac:dyDescent="0.25">
      <c r="A1860" s="26" t="s">
        <v>3666</v>
      </c>
      <c r="B1860" s="27" t="s">
        <v>3667</v>
      </c>
      <c r="C1860" s="28" t="s">
        <v>3665</v>
      </c>
      <c r="D1860" s="29">
        <v>2024</v>
      </c>
      <c r="E1860" s="30">
        <v>1265.54</v>
      </c>
      <c r="F1860" s="31"/>
    </row>
    <row r="1861" spans="1:6" ht="25.5" x14ac:dyDescent="0.25">
      <c r="A1861" s="26" t="s">
        <v>3669</v>
      </c>
      <c r="B1861" s="27" t="s">
        <v>3670</v>
      </c>
      <c r="C1861" s="28" t="s">
        <v>3668</v>
      </c>
      <c r="D1861" s="29">
        <v>2024</v>
      </c>
      <c r="E1861" s="30">
        <v>5313.34</v>
      </c>
      <c r="F1861" s="31"/>
    </row>
    <row r="1862" spans="1:6" x14ac:dyDescent="0.25">
      <c r="A1862" s="26" t="s">
        <v>3672</v>
      </c>
      <c r="B1862" s="27" t="s">
        <v>3673</v>
      </c>
      <c r="C1862" s="28" t="s">
        <v>3671</v>
      </c>
      <c r="D1862" s="29">
        <v>2024</v>
      </c>
      <c r="E1862" s="30">
        <v>912.08</v>
      </c>
      <c r="F1862" s="31"/>
    </row>
    <row r="1863" spans="1:6" ht="25.5" x14ac:dyDescent="0.25">
      <c r="A1863" s="26" t="s">
        <v>3675</v>
      </c>
      <c r="B1863" s="27" t="s">
        <v>3676</v>
      </c>
      <c r="C1863" s="28" t="s">
        <v>3674</v>
      </c>
      <c r="D1863" s="29">
        <v>2024</v>
      </c>
      <c r="E1863" s="30">
        <v>3384.13</v>
      </c>
      <c r="F1863" s="31"/>
    </row>
    <row r="1864" spans="1:6" x14ac:dyDescent="0.25">
      <c r="A1864" s="26" t="s">
        <v>3678</v>
      </c>
      <c r="B1864" s="27" t="s">
        <v>3679</v>
      </c>
      <c r="C1864" s="28" t="s">
        <v>3677</v>
      </c>
      <c r="D1864" s="29">
        <v>2024</v>
      </c>
      <c r="E1864" s="30">
        <v>1307.22</v>
      </c>
      <c r="F1864" s="31"/>
    </row>
    <row r="1865" spans="1:6" ht="25.5" x14ac:dyDescent="0.25">
      <c r="A1865" s="26" t="s">
        <v>3681</v>
      </c>
      <c r="B1865" s="27" t="s">
        <v>3682</v>
      </c>
      <c r="C1865" s="28" t="s">
        <v>3680</v>
      </c>
      <c r="D1865" s="29">
        <v>2024</v>
      </c>
      <c r="E1865" s="30">
        <v>2959.86</v>
      </c>
      <c r="F1865" s="31"/>
    </row>
    <row r="1866" spans="1:6" x14ac:dyDescent="0.25">
      <c r="A1866" s="26" t="s">
        <v>3684</v>
      </c>
      <c r="B1866" s="27" t="s">
        <v>3685</v>
      </c>
      <c r="C1866" s="28" t="s">
        <v>3683</v>
      </c>
      <c r="D1866" s="29">
        <v>2024</v>
      </c>
      <c r="E1866" s="30">
        <v>892.34</v>
      </c>
      <c r="F1866" s="31"/>
    </row>
    <row r="1867" spans="1:6" x14ac:dyDescent="0.25">
      <c r="A1867" s="26" t="s">
        <v>3687</v>
      </c>
      <c r="B1867" s="27" t="s">
        <v>3688</v>
      </c>
      <c r="C1867" s="28" t="s">
        <v>3686</v>
      </c>
      <c r="D1867" s="29">
        <v>2024</v>
      </c>
      <c r="E1867" s="30">
        <v>3025.99</v>
      </c>
      <c r="F1867" s="31"/>
    </row>
    <row r="1868" spans="1:6" ht="25.5" x14ac:dyDescent="0.25">
      <c r="A1868" s="26" t="s">
        <v>3690</v>
      </c>
      <c r="B1868" s="27" t="s">
        <v>3691</v>
      </c>
      <c r="C1868" s="28" t="s">
        <v>3689</v>
      </c>
      <c r="D1868" s="29">
        <v>2024</v>
      </c>
      <c r="E1868" s="30">
        <v>1661.36</v>
      </c>
      <c r="F1868" s="31"/>
    </row>
    <row r="1869" spans="1:6" ht="25.5" x14ac:dyDescent="0.25">
      <c r="A1869" s="26" t="s">
        <v>3693</v>
      </c>
      <c r="B1869" s="27" t="s">
        <v>3694</v>
      </c>
      <c r="C1869" s="28" t="s">
        <v>3692</v>
      </c>
      <c r="D1869" s="29">
        <v>2024</v>
      </c>
      <c r="E1869" s="30">
        <v>3987.41</v>
      </c>
      <c r="F1869" s="31"/>
    </row>
    <row r="1870" spans="1:6" x14ac:dyDescent="0.25">
      <c r="A1870" s="26" t="s">
        <v>3696</v>
      </c>
      <c r="B1870" s="27" t="s">
        <v>3697</v>
      </c>
      <c r="C1870" s="28" t="s">
        <v>3695</v>
      </c>
      <c r="D1870" s="29">
        <v>2024</v>
      </c>
      <c r="E1870" s="30">
        <v>1424.01</v>
      </c>
      <c r="F1870" s="31"/>
    </row>
    <row r="1871" spans="1:6" ht="25.5" x14ac:dyDescent="0.25">
      <c r="A1871" s="26" t="s">
        <v>3699</v>
      </c>
      <c r="B1871" s="27" t="s">
        <v>3700</v>
      </c>
      <c r="C1871" s="28" t="s">
        <v>3698</v>
      </c>
      <c r="D1871" s="29">
        <v>2024</v>
      </c>
      <c r="E1871" s="30">
        <v>4032.17</v>
      </c>
      <c r="F1871" s="31"/>
    </row>
    <row r="1872" spans="1:6" ht="25.5" x14ac:dyDescent="0.25">
      <c r="A1872" s="26" t="s">
        <v>3702</v>
      </c>
      <c r="B1872" s="27" t="s">
        <v>3703</v>
      </c>
      <c r="C1872" s="28" t="s">
        <v>3701</v>
      </c>
      <c r="D1872" s="29">
        <v>2024</v>
      </c>
      <c r="E1872" s="30">
        <v>1261.1400000000001</v>
      </c>
      <c r="F1872" s="31"/>
    </row>
    <row r="1873" spans="1:6" ht="25.5" x14ac:dyDescent="0.25">
      <c r="A1873" s="26" t="s">
        <v>3705</v>
      </c>
      <c r="B1873" s="27" t="s">
        <v>3706</v>
      </c>
      <c r="C1873" s="28" t="s">
        <v>3704</v>
      </c>
      <c r="D1873" s="29">
        <v>2024</v>
      </c>
      <c r="E1873" s="30">
        <v>26997.14</v>
      </c>
      <c r="F1873" s="31"/>
    </row>
    <row r="1874" spans="1:6" ht="25.5" x14ac:dyDescent="0.25">
      <c r="A1874" s="26" t="s">
        <v>3708</v>
      </c>
      <c r="B1874" s="27" t="s">
        <v>3709</v>
      </c>
      <c r="C1874" s="28" t="s">
        <v>3707</v>
      </c>
      <c r="D1874" s="29">
        <v>2024</v>
      </c>
      <c r="E1874" s="30">
        <v>12092.97</v>
      </c>
      <c r="F1874" s="31"/>
    </row>
    <row r="1875" spans="1:6" ht="25.5" x14ac:dyDescent="0.25">
      <c r="A1875" s="26" t="s">
        <v>3711</v>
      </c>
      <c r="B1875" s="27" t="s">
        <v>3712</v>
      </c>
      <c r="C1875" s="28" t="s">
        <v>3710</v>
      </c>
      <c r="D1875" s="29">
        <v>2024</v>
      </c>
      <c r="E1875" s="30">
        <v>1526.28</v>
      </c>
      <c r="F1875" s="31"/>
    </row>
    <row r="1876" spans="1:6" ht="25.5" x14ac:dyDescent="0.25">
      <c r="A1876" s="26" t="s">
        <v>3714</v>
      </c>
      <c r="B1876" s="27" t="s">
        <v>3715</v>
      </c>
      <c r="C1876" s="28" t="s">
        <v>3713</v>
      </c>
      <c r="D1876" s="29">
        <v>2024</v>
      </c>
      <c r="E1876" s="30">
        <v>24750.959999999999</v>
      </c>
      <c r="F1876" s="31"/>
    </row>
    <row r="1877" spans="1:6" ht="25.5" x14ac:dyDescent="0.25">
      <c r="A1877" s="26" t="s">
        <v>3717</v>
      </c>
      <c r="B1877" s="27" t="s">
        <v>3718</v>
      </c>
      <c r="C1877" s="28" t="s">
        <v>3716</v>
      </c>
      <c r="D1877" s="29">
        <v>2024</v>
      </c>
      <c r="E1877" s="30">
        <v>10036.93</v>
      </c>
      <c r="F1877" s="31"/>
    </row>
    <row r="1878" spans="1:6" ht="25.5" x14ac:dyDescent="0.25">
      <c r="A1878" s="26" t="s">
        <v>3720</v>
      </c>
      <c r="B1878" s="27" t="s">
        <v>3721</v>
      </c>
      <c r="C1878" s="28" t="s">
        <v>3719</v>
      </c>
      <c r="D1878" s="29">
        <v>2024</v>
      </c>
      <c r="E1878" s="30">
        <v>459.72</v>
      </c>
      <c r="F1878" s="31"/>
    </row>
    <row r="1879" spans="1:6" ht="25.5" x14ac:dyDescent="0.25">
      <c r="A1879" s="26" t="s">
        <v>3723</v>
      </c>
      <c r="B1879" s="27" t="s">
        <v>3724</v>
      </c>
      <c r="C1879" s="28" t="s">
        <v>3722</v>
      </c>
      <c r="D1879" s="29">
        <v>2024</v>
      </c>
      <c r="E1879" s="30">
        <v>610.03</v>
      </c>
      <c r="F1879" s="31"/>
    </row>
    <row r="1880" spans="1:6" ht="25.5" x14ac:dyDescent="0.25">
      <c r="A1880" s="26" t="s">
        <v>3726</v>
      </c>
      <c r="B1880" s="27" t="s">
        <v>3727</v>
      </c>
      <c r="C1880" s="28" t="s">
        <v>3725</v>
      </c>
      <c r="D1880" s="29">
        <v>2024</v>
      </c>
      <c r="E1880" s="30">
        <v>2379.8000000000002</v>
      </c>
      <c r="F1880" s="31"/>
    </row>
    <row r="1881" spans="1:6" ht="25.5" x14ac:dyDescent="0.25">
      <c r="A1881" s="26" t="s">
        <v>3729</v>
      </c>
      <c r="B1881" s="27" t="s">
        <v>3730</v>
      </c>
      <c r="C1881" s="28" t="s">
        <v>3728</v>
      </c>
      <c r="D1881" s="29">
        <v>2024</v>
      </c>
      <c r="E1881" s="30">
        <v>5524.79</v>
      </c>
      <c r="F1881" s="31"/>
    </row>
    <row r="1882" spans="1:6" ht="25.5" x14ac:dyDescent="0.25">
      <c r="A1882" s="26" t="s">
        <v>3732</v>
      </c>
      <c r="B1882" s="27" t="s">
        <v>3733</v>
      </c>
      <c r="C1882" s="28" t="s">
        <v>3731</v>
      </c>
      <c r="D1882" s="29">
        <v>2024</v>
      </c>
      <c r="E1882" s="30">
        <v>12843.47</v>
      </c>
      <c r="F1882" s="31"/>
    </row>
    <row r="1883" spans="1:6" x14ac:dyDescent="0.25">
      <c r="A1883" s="26" t="s">
        <v>3735</v>
      </c>
      <c r="B1883" s="27" t="s">
        <v>3736</v>
      </c>
      <c r="C1883" s="28" t="s">
        <v>3734</v>
      </c>
      <c r="D1883" s="29">
        <v>2024</v>
      </c>
      <c r="E1883" s="30">
        <v>3180.47</v>
      </c>
      <c r="F1883" s="31"/>
    </row>
    <row r="1884" spans="1:6" x14ac:dyDescent="0.25">
      <c r="A1884" s="26" t="s">
        <v>3738</v>
      </c>
      <c r="B1884" s="27" t="s">
        <v>3739</v>
      </c>
      <c r="C1884" s="28" t="s">
        <v>3737</v>
      </c>
      <c r="D1884" s="29">
        <v>2024</v>
      </c>
      <c r="E1884" s="30">
        <v>29225.31</v>
      </c>
      <c r="F1884" s="31"/>
    </row>
    <row r="1885" spans="1:6" x14ac:dyDescent="0.25">
      <c r="A1885" s="26" t="s">
        <v>3741</v>
      </c>
      <c r="B1885" s="27" t="s">
        <v>3742</v>
      </c>
      <c r="C1885" s="28" t="s">
        <v>3740</v>
      </c>
      <c r="D1885" s="29">
        <v>2024</v>
      </c>
      <c r="E1885" s="30">
        <v>9589.84</v>
      </c>
      <c r="F1885" s="31"/>
    </row>
    <row r="1886" spans="1:6" ht="25.5" x14ac:dyDescent="0.25">
      <c r="A1886" s="26" t="s">
        <v>3744</v>
      </c>
      <c r="B1886" s="27" t="s">
        <v>3745</v>
      </c>
      <c r="C1886" s="28" t="s">
        <v>3743</v>
      </c>
      <c r="D1886" s="29">
        <v>2024</v>
      </c>
      <c r="E1886" s="30">
        <v>1289.74</v>
      </c>
      <c r="F1886" s="31"/>
    </row>
    <row r="1887" spans="1:6" ht="25.5" x14ac:dyDescent="0.25">
      <c r="A1887" s="26" t="s">
        <v>3746</v>
      </c>
      <c r="B1887" s="27" t="s">
        <v>3747</v>
      </c>
      <c r="C1887" s="28" t="s">
        <v>18</v>
      </c>
      <c r="D1887" s="29">
        <v>2024</v>
      </c>
      <c r="E1887" s="30">
        <v>7918.23</v>
      </c>
      <c r="F1887" s="31"/>
    </row>
    <row r="1888" spans="1:6" ht="25.5" x14ac:dyDescent="0.25">
      <c r="A1888" s="26" t="s">
        <v>3748</v>
      </c>
      <c r="B1888" s="27" t="s">
        <v>3749</v>
      </c>
      <c r="C1888" s="28" t="s">
        <v>251</v>
      </c>
      <c r="D1888" s="29">
        <v>2024</v>
      </c>
      <c r="E1888" s="30">
        <v>1249.6600000000001</v>
      </c>
      <c r="F1888" s="31"/>
    </row>
    <row r="1889" spans="1:6" ht="25.5" x14ac:dyDescent="0.25">
      <c r="A1889" s="26" t="s">
        <v>3751</v>
      </c>
      <c r="B1889" s="27" t="s">
        <v>3752</v>
      </c>
      <c r="C1889" s="28" t="s">
        <v>3750</v>
      </c>
      <c r="D1889" s="29">
        <v>2024</v>
      </c>
      <c r="E1889" s="30">
        <v>5656.43</v>
      </c>
      <c r="F1889" s="31"/>
    </row>
    <row r="1890" spans="1:6" ht="25.5" x14ac:dyDescent="0.25">
      <c r="A1890" s="26" t="s">
        <v>3754</v>
      </c>
      <c r="B1890" s="27" t="s">
        <v>3755</v>
      </c>
      <c r="C1890" s="28" t="s">
        <v>3753</v>
      </c>
      <c r="D1890" s="29">
        <v>2024</v>
      </c>
      <c r="E1890" s="30">
        <v>1628.78</v>
      </c>
      <c r="F1890" s="31"/>
    </row>
    <row r="1891" spans="1:6" ht="25.5" x14ac:dyDescent="0.25">
      <c r="A1891" s="26" t="s">
        <v>3757</v>
      </c>
      <c r="B1891" s="27" t="s">
        <v>3758</v>
      </c>
      <c r="C1891" s="28" t="s">
        <v>3756</v>
      </c>
      <c r="D1891" s="29">
        <v>2024</v>
      </c>
      <c r="E1891" s="30">
        <v>5698.72</v>
      </c>
      <c r="F1891" s="31"/>
    </row>
    <row r="1892" spans="1:6" x14ac:dyDescent="0.25">
      <c r="A1892" s="26" t="s">
        <v>3760</v>
      </c>
      <c r="B1892" s="27" t="s">
        <v>3761</v>
      </c>
      <c r="C1892" s="28" t="s">
        <v>3759</v>
      </c>
      <c r="D1892" s="29">
        <v>2024</v>
      </c>
      <c r="E1892" s="30">
        <v>1253.04</v>
      </c>
      <c r="F1892" s="31"/>
    </row>
    <row r="1893" spans="1:6" x14ac:dyDescent="0.25">
      <c r="A1893" s="26" t="s">
        <v>3762</v>
      </c>
      <c r="B1893" s="27" t="s">
        <v>3763</v>
      </c>
      <c r="C1893" s="28" t="s">
        <v>19</v>
      </c>
      <c r="D1893" s="29">
        <v>2024</v>
      </c>
      <c r="E1893" s="30">
        <v>3523.08</v>
      </c>
      <c r="F1893" s="31"/>
    </row>
    <row r="1894" spans="1:6" x14ac:dyDescent="0.25">
      <c r="A1894" s="26" t="s">
        <v>3764</v>
      </c>
      <c r="B1894" s="27" t="s">
        <v>3765</v>
      </c>
      <c r="C1894" s="28" t="s">
        <v>20</v>
      </c>
      <c r="D1894" s="29">
        <v>2024</v>
      </c>
      <c r="E1894" s="30">
        <v>1195.3800000000001</v>
      </c>
      <c r="F1894" s="31"/>
    </row>
    <row r="1895" spans="1:6" x14ac:dyDescent="0.25">
      <c r="A1895" s="26" t="s">
        <v>3767</v>
      </c>
      <c r="B1895" s="27" t="s">
        <v>3768</v>
      </c>
      <c r="C1895" s="28" t="s">
        <v>3766</v>
      </c>
      <c r="D1895" s="29">
        <v>2024</v>
      </c>
      <c r="E1895" s="30">
        <v>2080.1999999999998</v>
      </c>
      <c r="F1895" s="31"/>
    </row>
    <row r="1896" spans="1:6" x14ac:dyDescent="0.25">
      <c r="A1896" s="26" t="s">
        <v>3770</v>
      </c>
      <c r="B1896" s="27" t="s">
        <v>3771</v>
      </c>
      <c r="C1896" s="28" t="s">
        <v>3769</v>
      </c>
      <c r="D1896" s="29">
        <v>2024</v>
      </c>
      <c r="E1896" s="30">
        <v>479.73</v>
      </c>
      <c r="F1896" s="31"/>
    </row>
    <row r="1897" spans="1:6" x14ac:dyDescent="0.25">
      <c r="A1897" s="26" t="s">
        <v>3772</v>
      </c>
      <c r="B1897" s="27" t="s">
        <v>3773</v>
      </c>
      <c r="C1897" s="28" t="s">
        <v>21</v>
      </c>
      <c r="D1897" s="29">
        <v>2024</v>
      </c>
      <c r="E1897" s="30">
        <v>618.32000000000005</v>
      </c>
      <c r="F1897" s="31"/>
    </row>
    <row r="1898" spans="1:6" x14ac:dyDescent="0.25">
      <c r="A1898" s="26" t="s">
        <v>3774</v>
      </c>
      <c r="B1898" s="27" t="s">
        <v>3775</v>
      </c>
      <c r="C1898" s="28" t="s">
        <v>22</v>
      </c>
      <c r="D1898" s="29">
        <v>2024</v>
      </c>
      <c r="E1898" s="30">
        <v>1229.25</v>
      </c>
      <c r="F1898" s="31"/>
    </row>
    <row r="1899" spans="1:6" x14ac:dyDescent="0.25">
      <c r="A1899" s="26" t="s">
        <v>3776</v>
      </c>
      <c r="B1899" s="27" t="s">
        <v>3777</v>
      </c>
      <c r="C1899" s="28" t="s">
        <v>252</v>
      </c>
      <c r="D1899" s="29">
        <v>2024</v>
      </c>
      <c r="E1899" s="30">
        <v>1662.45</v>
      </c>
      <c r="F1899" s="31"/>
    </row>
    <row r="1900" spans="1:6" ht="25.5" x14ac:dyDescent="0.25">
      <c r="A1900" s="26" t="s">
        <v>3779</v>
      </c>
      <c r="B1900" s="27" t="s">
        <v>3780</v>
      </c>
      <c r="C1900" s="28" t="s">
        <v>3778</v>
      </c>
      <c r="D1900" s="29">
        <v>2024</v>
      </c>
      <c r="E1900" s="30">
        <v>5954.31</v>
      </c>
      <c r="F1900" s="31"/>
    </row>
    <row r="1901" spans="1:6" x14ac:dyDescent="0.25">
      <c r="A1901" s="26" t="s">
        <v>3782</v>
      </c>
      <c r="B1901" s="27" t="s">
        <v>3783</v>
      </c>
      <c r="C1901" s="28" t="s">
        <v>3781</v>
      </c>
      <c r="D1901" s="29">
        <v>2024</v>
      </c>
      <c r="E1901" s="30">
        <v>1286.3699999999999</v>
      </c>
      <c r="F1901" s="31"/>
    </row>
    <row r="1902" spans="1:6" ht="25.5" x14ac:dyDescent="0.25">
      <c r="A1902" s="26" t="s">
        <v>3785</v>
      </c>
      <c r="B1902" s="27" t="s">
        <v>3786</v>
      </c>
      <c r="C1902" s="28" t="s">
        <v>3784</v>
      </c>
      <c r="D1902" s="29">
        <v>2024</v>
      </c>
      <c r="E1902" s="30">
        <v>6010.63</v>
      </c>
      <c r="F1902" s="31"/>
    </row>
    <row r="1903" spans="1:6" x14ac:dyDescent="0.25">
      <c r="A1903" s="26" t="s">
        <v>3788</v>
      </c>
      <c r="B1903" s="27" t="s">
        <v>3789</v>
      </c>
      <c r="C1903" s="28" t="s">
        <v>3787</v>
      </c>
      <c r="D1903" s="29">
        <v>2024</v>
      </c>
      <c r="E1903" s="30">
        <v>975.83</v>
      </c>
      <c r="F1903" s="31"/>
    </row>
    <row r="1904" spans="1:6" ht="25.5" x14ac:dyDescent="0.25">
      <c r="A1904" s="26" t="s">
        <v>3791</v>
      </c>
      <c r="B1904" s="27" t="s">
        <v>3792</v>
      </c>
      <c r="C1904" s="28" t="s">
        <v>3790</v>
      </c>
      <c r="D1904" s="29">
        <v>2024</v>
      </c>
      <c r="E1904" s="30">
        <v>1830.74</v>
      </c>
      <c r="F1904" s="31"/>
    </row>
    <row r="1905" spans="1:6" ht="25.5" x14ac:dyDescent="0.25">
      <c r="A1905" s="26" t="s">
        <v>3794</v>
      </c>
      <c r="B1905" s="27" t="s">
        <v>3795</v>
      </c>
      <c r="C1905" s="28" t="s">
        <v>3793</v>
      </c>
      <c r="D1905" s="29">
        <v>2024</v>
      </c>
      <c r="E1905" s="30">
        <v>6013.54</v>
      </c>
      <c r="F1905" s="31"/>
    </row>
    <row r="1906" spans="1:6" x14ac:dyDescent="0.25">
      <c r="A1906" s="26" t="s">
        <v>3797</v>
      </c>
      <c r="B1906" s="27" t="s">
        <v>3798</v>
      </c>
      <c r="C1906" s="28" t="s">
        <v>3796</v>
      </c>
      <c r="D1906" s="29">
        <v>2024</v>
      </c>
      <c r="E1906" s="30">
        <v>1280.3800000000001</v>
      </c>
      <c r="F1906" s="31"/>
    </row>
    <row r="1907" spans="1:6" ht="25.5" x14ac:dyDescent="0.25">
      <c r="A1907" s="26" t="s">
        <v>3800</v>
      </c>
      <c r="B1907" s="27" t="s">
        <v>3801</v>
      </c>
      <c r="C1907" s="28" t="s">
        <v>3799</v>
      </c>
      <c r="D1907" s="29">
        <v>2024</v>
      </c>
      <c r="E1907" s="30">
        <v>4496.03</v>
      </c>
      <c r="F1907" s="31"/>
    </row>
    <row r="1908" spans="1:6" ht="25.5" x14ac:dyDescent="0.25">
      <c r="A1908" s="26" t="s">
        <v>3803</v>
      </c>
      <c r="B1908" s="27" t="s">
        <v>3804</v>
      </c>
      <c r="C1908" s="28" t="s">
        <v>3802</v>
      </c>
      <c r="D1908" s="29">
        <v>2024</v>
      </c>
      <c r="E1908" s="30">
        <v>420.87</v>
      </c>
      <c r="F1908" s="31"/>
    </row>
    <row r="1909" spans="1:6" x14ac:dyDescent="0.25">
      <c r="A1909" s="26" t="s">
        <v>3806</v>
      </c>
      <c r="B1909" s="27" t="s">
        <v>3807</v>
      </c>
      <c r="C1909" s="28" t="s">
        <v>3805</v>
      </c>
      <c r="D1909" s="29">
        <v>2024</v>
      </c>
      <c r="E1909" s="30">
        <v>166.54</v>
      </c>
      <c r="F1909" s="31"/>
    </row>
    <row r="1910" spans="1:6" ht="25.5" x14ac:dyDescent="0.25">
      <c r="A1910" s="26" t="s">
        <v>3809</v>
      </c>
      <c r="B1910" s="27" t="s">
        <v>3810</v>
      </c>
      <c r="C1910" s="28" t="s">
        <v>3808</v>
      </c>
      <c r="D1910" s="29">
        <v>2024</v>
      </c>
      <c r="E1910" s="30">
        <v>2033.78</v>
      </c>
      <c r="F1910" s="31"/>
    </row>
    <row r="1911" spans="1:6" ht="25.5" x14ac:dyDescent="0.25">
      <c r="A1911" s="26" t="s">
        <v>3812</v>
      </c>
      <c r="B1911" s="27" t="s">
        <v>3813</v>
      </c>
      <c r="C1911" s="28" t="s">
        <v>3811</v>
      </c>
      <c r="D1911" s="29">
        <v>2024</v>
      </c>
      <c r="E1911" s="30">
        <v>4106.55</v>
      </c>
      <c r="F1911" s="31"/>
    </row>
    <row r="1912" spans="1:6" ht="25.5" x14ac:dyDescent="0.25">
      <c r="A1912" s="26" t="s">
        <v>3815</v>
      </c>
      <c r="B1912" s="27" t="s">
        <v>3816</v>
      </c>
      <c r="C1912" s="28" t="s">
        <v>3814</v>
      </c>
      <c r="D1912" s="29">
        <v>2024</v>
      </c>
      <c r="E1912" s="30">
        <v>1247.75</v>
      </c>
      <c r="F1912" s="31"/>
    </row>
    <row r="1913" spans="1:6" ht="25.5" x14ac:dyDescent="0.25">
      <c r="A1913" s="26" t="s">
        <v>3818</v>
      </c>
      <c r="B1913" s="27" t="s">
        <v>3819</v>
      </c>
      <c r="C1913" s="28" t="s">
        <v>3817</v>
      </c>
      <c r="D1913" s="29">
        <v>2024</v>
      </c>
      <c r="E1913" s="30">
        <v>31000.53</v>
      </c>
      <c r="F1913" s="31"/>
    </row>
    <row r="1914" spans="1:6" ht="25.5" x14ac:dyDescent="0.25">
      <c r="A1914" s="26" t="s">
        <v>3821</v>
      </c>
      <c r="B1914" s="27" t="s">
        <v>3822</v>
      </c>
      <c r="C1914" s="28" t="s">
        <v>3820</v>
      </c>
      <c r="D1914" s="29">
        <v>2024</v>
      </c>
      <c r="E1914" s="30">
        <v>15695.13</v>
      </c>
      <c r="F1914" s="31"/>
    </row>
    <row r="1915" spans="1:6" ht="25.5" x14ac:dyDescent="0.25">
      <c r="A1915" s="26" t="s">
        <v>3824</v>
      </c>
      <c r="B1915" s="27" t="s">
        <v>3825</v>
      </c>
      <c r="C1915" s="28" t="s">
        <v>3823</v>
      </c>
      <c r="D1915" s="29">
        <v>2024</v>
      </c>
      <c r="E1915" s="30">
        <v>307.04000000000002</v>
      </c>
      <c r="F1915" s="31"/>
    </row>
    <row r="1916" spans="1:6" x14ac:dyDescent="0.25">
      <c r="A1916" s="26" t="s">
        <v>3827</v>
      </c>
      <c r="B1916" s="27" t="s">
        <v>3828</v>
      </c>
      <c r="C1916" s="28" t="s">
        <v>3826</v>
      </c>
      <c r="D1916" s="29">
        <v>2024</v>
      </c>
      <c r="E1916" s="30">
        <v>1129.9100000000001</v>
      </c>
      <c r="F1916" s="31"/>
    </row>
    <row r="1917" spans="1:6" x14ac:dyDescent="0.25">
      <c r="A1917" s="26" t="s">
        <v>3830</v>
      </c>
      <c r="B1917" s="27" t="s">
        <v>3831</v>
      </c>
      <c r="C1917" s="28" t="s">
        <v>3829</v>
      </c>
      <c r="D1917" s="29">
        <v>2024</v>
      </c>
      <c r="E1917" s="30">
        <v>31025.89</v>
      </c>
      <c r="F1917" s="31"/>
    </row>
    <row r="1918" spans="1:6" x14ac:dyDescent="0.25">
      <c r="A1918" s="26" t="s">
        <v>3833</v>
      </c>
      <c r="B1918" s="27" t="s">
        <v>3834</v>
      </c>
      <c r="C1918" s="28" t="s">
        <v>3832</v>
      </c>
      <c r="D1918" s="29">
        <v>2024</v>
      </c>
      <c r="E1918" s="30">
        <v>10359.92</v>
      </c>
      <c r="F1918" s="31"/>
    </row>
    <row r="1919" spans="1:6" ht="25.5" x14ac:dyDescent="0.25">
      <c r="A1919" s="26" t="s">
        <v>3836</v>
      </c>
      <c r="B1919" s="27" t="s">
        <v>3837</v>
      </c>
      <c r="C1919" s="28" t="s">
        <v>3835</v>
      </c>
      <c r="D1919" s="29">
        <v>2024</v>
      </c>
      <c r="E1919" s="30">
        <v>1084.6099999999999</v>
      </c>
      <c r="F1919" s="31"/>
    </row>
    <row r="1920" spans="1:6" ht="25.5" x14ac:dyDescent="0.25">
      <c r="A1920" s="26" t="s">
        <v>3839</v>
      </c>
      <c r="B1920" s="27" t="s">
        <v>3840</v>
      </c>
      <c r="C1920" s="28" t="s">
        <v>3838</v>
      </c>
      <c r="D1920" s="29">
        <v>2024</v>
      </c>
      <c r="E1920" s="30">
        <v>1608.65</v>
      </c>
      <c r="F1920" s="31"/>
    </row>
    <row r="1921" spans="1:6" x14ac:dyDescent="0.25">
      <c r="A1921" s="26" t="s">
        <v>3842</v>
      </c>
      <c r="B1921" s="27" t="s">
        <v>3843</v>
      </c>
      <c r="C1921" s="28" t="s">
        <v>3841</v>
      </c>
      <c r="D1921" s="29">
        <v>2024</v>
      </c>
      <c r="E1921" s="30">
        <v>849.02</v>
      </c>
      <c r="F1921" s="31"/>
    </row>
    <row r="1922" spans="1:6" ht="25.5" x14ac:dyDescent="0.25">
      <c r="A1922" s="26" t="s">
        <v>3845</v>
      </c>
      <c r="B1922" s="27" t="s">
        <v>3846</v>
      </c>
      <c r="C1922" s="28" t="s">
        <v>3844</v>
      </c>
      <c r="D1922" s="29">
        <v>2024</v>
      </c>
      <c r="E1922" s="30">
        <v>1400.47</v>
      </c>
      <c r="F1922" s="31"/>
    </row>
    <row r="1923" spans="1:6" x14ac:dyDescent="0.25">
      <c r="A1923" s="26" t="s">
        <v>3848</v>
      </c>
      <c r="B1923" s="27" t="s">
        <v>3849</v>
      </c>
      <c r="C1923" s="28" t="s">
        <v>3847</v>
      </c>
      <c r="D1923" s="29">
        <v>2024</v>
      </c>
      <c r="E1923" s="30">
        <v>350.92</v>
      </c>
      <c r="F1923" s="31"/>
    </row>
    <row r="1924" spans="1:6" ht="25.5" x14ac:dyDescent="0.25">
      <c r="A1924" s="26" t="s">
        <v>3851</v>
      </c>
      <c r="B1924" s="27" t="s">
        <v>3852</v>
      </c>
      <c r="C1924" s="28" t="s">
        <v>3850</v>
      </c>
      <c r="D1924" s="29">
        <v>2024</v>
      </c>
      <c r="E1924" s="30">
        <v>925.61</v>
      </c>
      <c r="F1924" s="31"/>
    </row>
    <row r="1925" spans="1:6" ht="25.5" x14ac:dyDescent="0.25">
      <c r="A1925" s="26" t="s">
        <v>3854</v>
      </c>
      <c r="B1925" s="27" t="s">
        <v>3855</v>
      </c>
      <c r="C1925" s="28" t="s">
        <v>3853</v>
      </c>
      <c r="D1925" s="29">
        <v>2024</v>
      </c>
      <c r="E1925" s="30">
        <v>438.01</v>
      </c>
      <c r="F1925" s="31"/>
    </row>
    <row r="1926" spans="1:6" x14ac:dyDescent="0.25">
      <c r="A1926" s="26" t="s">
        <v>3857</v>
      </c>
      <c r="B1926" s="27" t="s">
        <v>3858</v>
      </c>
      <c r="C1926" s="28" t="s">
        <v>3856</v>
      </c>
      <c r="D1926" s="29">
        <v>2024</v>
      </c>
      <c r="E1926" s="30">
        <v>2484.31</v>
      </c>
      <c r="F1926" s="31"/>
    </row>
    <row r="1927" spans="1:6" x14ac:dyDescent="0.25">
      <c r="A1927" s="26" t="s">
        <v>3859</v>
      </c>
      <c r="B1927" s="27" t="s">
        <v>3860</v>
      </c>
      <c r="C1927" s="28" t="s">
        <v>23</v>
      </c>
      <c r="D1927" s="29">
        <v>2024</v>
      </c>
      <c r="E1927" s="30">
        <v>767.32</v>
      </c>
      <c r="F1927" s="31"/>
    </row>
    <row r="1928" spans="1:6" ht="25.5" x14ac:dyDescent="0.25">
      <c r="A1928" s="26" t="s">
        <v>3862</v>
      </c>
      <c r="B1928" s="27" t="s">
        <v>3863</v>
      </c>
      <c r="C1928" s="28" t="s">
        <v>3861</v>
      </c>
      <c r="D1928" s="29">
        <v>2024</v>
      </c>
      <c r="E1928" s="30">
        <v>1853.43</v>
      </c>
      <c r="F1928" s="31"/>
    </row>
    <row r="1929" spans="1:6" x14ac:dyDescent="0.25">
      <c r="A1929" s="26" t="s">
        <v>3865</v>
      </c>
      <c r="B1929" s="27" t="s">
        <v>3866</v>
      </c>
      <c r="C1929" s="28" t="s">
        <v>3864</v>
      </c>
      <c r="D1929" s="29">
        <v>2024</v>
      </c>
      <c r="E1929" s="30">
        <v>1013.57</v>
      </c>
      <c r="F1929" s="31"/>
    </row>
    <row r="1930" spans="1:6" x14ac:dyDescent="0.25">
      <c r="A1930" s="26" t="s">
        <v>3868</v>
      </c>
      <c r="B1930" s="27" t="s">
        <v>3869</v>
      </c>
      <c r="C1930" s="28" t="s">
        <v>3867</v>
      </c>
      <c r="D1930" s="29">
        <v>2024</v>
      </c>
      <c r="E1930" s="30">
        <v>1928.99</v>
      </c>
      <c r="F1930" s="31"/>
    </row>
    <row r="1931" spans="1:6" x14ac:dyDescent="0.25">
      <c r="A1931" s="26" t="s">
        <v>3871</v>
      </c>
      <c r="B1931" s="27" t="s">
        <v>3872</v>
      </c>
      <c r="C1931" s="28" t="s">
        <v>3870</v>
      </c>
      <c r="D1931" s="29">
        <v>2024</v>
      </c>
      <c r="E1931" s="30">
        <v>647.41999999999996</v>
      </c>
      <c r="F1931" s="31"/>
    </row>
    <row r="1932" spans="1:6" x14ac:dyDescent="0.25">
      <c r="A1932" s="26" t="s">
        <v>3874</v>
      </c>
      <c r="B1932" s="27" t="s">
        <v>3875</v>
      </c>
      <c r="C1932" s="28" t="s">
        <v>3873</v>
      </c>
      <c r="D1932" s="29">
        <v>2024</v>
      </c>
      <c r="E1932" s="30">
        <v>1877.05</v>
      </c>
      <c r="F1932" s="31"/>
    </row>
    <row r="1933" spans="1:6" x14ac:dyDescent="0.25">
      <c r="A1933" s="26" t="s">
        <v>3877</v>
      </c>
      <c r="B1933" s="27" t="s">
        <v>3878</v>
      </c>
      <c r="C1933" s="28" t="s">
        <v>3876</v>
      </c>
      <c r="D1933" s="29">
        <v>2024</v>
      </c>
      <c r="E1933" s="30">
        <v>28504.95</v>
      </c>
      <c r="F1933" s="31"/>
    </row>
    <row r="1934" spans="1:6" x14ac:dyDescent="0.25">
      <c r="A1934" s="26" t="s">
        <v>3880</v>
      </c>
      <c r="B1934" s="27" t="s">
        <v>3881</v>
      </c>
      <c r="C1934" s="28" t="s">
        <v>3879</v>
      </c>
      <c r="D1934" s="29">
        <v>2024</v>
      </c>
      <c r="E1934" s="30">
        <v>8276.94</v>
      </c>
      <c r="F1934" s="31"/>
    </row>
    <row r="1935" spans="1:6" x14ac:dyDescent="0.25">
      <c r="A1935" s="26" t="s">
        <v>3883</v>
      </c>
      <c r="B1935" s="27" t="s">
        <v>3884</v>
      </c>
      <c r="C1935" s="28" t="s">
        <v>3882</v>
      </c>
      <c r="D1935" s="29">
        <v>2024</v>
      </c>
      <c r="E1935" s="30">
        <v>603.54999999999995</v>
      </c>
      <c r="F1935" s="31"/>
    </row>
    <row r="1936" spans="1:6" ht="25.5" x14ac:dyDescent="0.25">
      <c r="A1936" s="26" t="s">
        <v>3886</v>
      </c>
      <c r="B1936" s="27" t="s">
        <v>3887</v>
      </c>
      <c r="C1936" s="28" t="s">
        <v>3885</v>
      </c>
      <c r="D1936" s="29">
        <v>2024</v>
      </c>
      <c r="E1936" s="30">
        <v>985.8</v>
      </c>
      <c r="F1936" s="31"/>
    </row>
    <row r="1937" spans="1:6" ht="25.5" x14ac:dyDescent="0.25">
      <c r="A1937" s="26" t="s">
        <v>3889</v>
      </c>
      <c r="B1937" s="27" t="s">
        <v>3890</v>
      </c>
      <c r="C1937" s="28" t="s">
        <v>3888</v>
      </c>
      <c r="D1937" s="29">
        <v>2024</v>
      </c>
      <c r="E1937" s="30">
        <v>832.51</v>
      </c>
      <c r="F1937" s="31"/>
    </row>
    <row r="1938" spans="1:6" x14ac:dyDescent="0.25">
      <c r="A1938" s="26" t="s">
        <v>3892</v>
      </c>
      <c r="B1938" s="27" t="s">
        <v>3893</v>
      </c>
      <c r="C1938" s="28" t="s">
        <v>3891</v>
      </c>
      <c r="D1938" s="29">
        <v>2024</v>
      </c>
      <c r="E1938" s="30">
        <v>232.62</v>
      </c>
      <c r="F1938" s="31"/>
    </row>
    <row r="1939" spans="1:6" x14ac:dyDescent="0.25">
      <c r="A1939" s="26" t="s">
        <v>3895</v>
      </c>
      <c r="B1939" s="27" t="s">
        <v>3896</v>
      </c>
      <c r="C1939" s="28" t="s">
        <v>3894</v>
      </c>
      <c r="D1939" s="29">
        <v>2024</v>
      </c>
      <c r="E1939" s="30">
        <v>5099.3</v>
      </c>
      <c r="F1939" s="31"/>
    </row>
    <row r="1940" spans="1:6" x14ac:dyDescent="0.25">
      <c r="A1940" s="26" t="s">
        <v>3898</v>
      </c>
      <c r="B1940" s="27" t="s">
        <v>3899</v>
      </c>
      <c r="C1940" s="28" t="s">
        <v>3897</v>
      </c>
      <c r="D1940" s="29">
        <v>2024</v>
      </c>
      <c r="E1940" s="30">
        <v>2494.9499999999998</v>
      </c>
      <c r="F1940" s="31"/>
    </row>
    <row r="1941" spans="1:6" x14ac:dyDescent="0.25">
      <c r="A1941" s="26" t="s">
        <v>3901</v>
      </c>
      <c r="B1941" s="27" t="s">
        <v>3902</v>
      </c>
      <c r="C1941" s="28" t="s">
        <v>3900</v>
      </c>
      <c r="D1941" s="29">
        <v>2024</v>
      </c>
      <c r="E1941" s="30">
        <v>785</v>
      </c>
      <c r="F1941" s="31"/>
    </row>
    <row r="1942" spans="1:6" x14ac:dyDescent="0.25">
      <c r="A1942" s="26" t="s">
        <v>3904</v>
      </c>
      <c r="B1942" s="27" t="s">
        <v>3905</v>
      </c>
      <c r="C1942" s="28" t="s">
        <v>3903</v>
      </c>
      <c r="D1942" s="29">
        <v>2024</v>
      </c>
      <c r="E1942" s="30">
        <v>848.39</v>
      </c>
      <c r="F1942" s="31"/>
    </row>
    <row r="1943" spans="1:6" x14ac:dyDescent="0.25">
      <c r="A1943" s="26" t="s">
        <v>3907</v>
      </c>
      <c r="B1943" s="27" t="s">
        <v>3908</v>
      </c>
      <c r="C1943" s="28" t="s">
        <v>3906</v>
      </c>
      <c r="D1943" s="29">
        <v>2024</v>
      </c>
      <c r="E1943" s="30">
        <v>766.52</v>
      </c>
      <c r="F1943" s="31"/>
    </row>
    <row r="1944" spans="1:6" x14ac:dyDescent="0.25">
      <c r="A1944" s="26" t="s">
        <v>3910</v>
      </c>
      <c r="B1944" s="27" t="s">
        <v>3911</v>
      </c>
      <c r="C1944" s="28" t="s">
        <v>3909</v>
      </c>
      <c r="D1944" s="29">
        <v>2024</v>
      </c>
      <c r="E1944" s="30">
        <v>939.58</v>
      </c>
      <c r="F1944" s="31"/>
    </row>
    <row r="1945" spans="1:6" x14ac:dyDescent="0.25">
      <c r="A1945" s="26" t="s">
        <v>3913</v>
      </c>
      <c r="B1945" s="27" t="s">
        <v>3914</v>
      </c>
      <c r="C1945" s="28" t="s">
        <v>3912</v>
      </c>
      <c r="D1945" s="29">
        <v>2024</v>
      </c>
      <c r="E1945" s="30">
        <v>282.19</v>
      </c>
      <c r="F1945" s="31"/>
    </row>
    <row r="1946" spans="1:6" x14ac:dyDescent="0.25">
      <c r="A1946" s="26" t="s">
        <v>3916</v>
      </c>
      <c r="B1946" s="27" t="s">
        <v>3917</v>
      </c>
      <c r="C1946" s="28" t="s">
        <v>3915</v>
      </c>
      <c r="D1946" s="29">
        <v>2024</v>
      </c>
      <c r="E1946" s="30">
        <v>460.3</v>
      </c>
      <c r="F1946" s="31"/>
    </row>
    <row r="1947" spans="1:6" x14ac:dyDescent="0.25">
      <c r="A1947" s="26" t="s">
        <v>3919</v>
      </c>
      <c r="B1947" s="27" t="s">
        <v>3920</v>
      </c>
      <c r="C1947" s="28" t="s">
        <v>3918</v>
      </c>
      <c r="D1947" s="29">
        <v>2024</v>
      </c>
      <c r="E1947" s="30">
        <v>689.15</v>
      </c>
      <c r="F1947" s="31"/>
    </row>
    <row r="1948" spans="1:6" x14ac:dyDescent="0.25">
      <c r="A1948" s="26" t="s">
        <v>3922</v>
      </c>
      <c r="B1948" s="27" t="s">
        <v>3923</v>
      </c>
      <c r="C1948" s="28" t="s">
        <v>3921</v>
      </c>
      <c r="D1948" s="29">
        <v>2024</v>
      </c>
      <c r="E1948" s="30">
        <v>473.12</v>
      </c>
      <c r="F1948" s="31"/>
    </row>
    <row r="1949" spans="1:6" ht="25.5" x14ac:dyDescent="0.25">
      <c r="A1949" s="26" t="s">
        <v>3925</v>
      </c>
      <c r="B1949" s="27" t="s">
        <v>3926</v>
      </c>
      <c r="C1949" s="28" t="s">
        <v>3924</v>
      </c>
      <c r="D1949" s="29">
        <v>2024</v>
      </c>
      <c r="E1949" s="30">
        <v>689.15</v>
      </c>
      <c r="F1949" s="31"/>
    </row>
    <row r="1950" spans="1:6" x14ac:dyDescent="0.25">
      <c r="A1950" s="26" t="s">
        <v>3928</v>
      </c>
      <c r="B1950" s="27" t="s">
        <v>3929</v>
      </c>
      <c r="C1950" s="28" t="s">
        <v>3927</v>
      </c>
      <c r="D1950" s="29">
        <v>2024</v>
      </c>
      <c r="E1950" s="30">
        <v>597.92999999999995</v>
      </c>
      <c r="F1950" s="31"/>
    </row>
    <row r="1951" spans="1:6" ht="25.5" x14ac:dyDescent="0.25">
      <c r="A1951" s="26" t="s">
        <v>3931</v>
      </c>
      <c r="B1951" s="27" t="s">
        <v>3932</v>
      </c>
      <c r="C1951" s="28" t="s">
        <v>3930</v>
      </c>
      <c r="D1951" s="29">
        <v>2024</v>
      </c>
      <c r="E1951" s="30">
        <v>400.31</v>
      </c>
      <c r="F1951" s="31"/>
    </row>
    <row r="1952" spans="1:6" ht="25.5" x14ac:dyDescent="0.25">
      <c r="A1952" s="26" t="s">
        <v>3934</v>
      </c>
      <c r="B1952" s="27" t="s">
        <v>3935</v>
      </c>
      <c r="C1952" s="28" t="s">
        <v>3933</v>
      </c>
      <c r="D1952" s="29">
        <v>2024</v>
      </c>
      <c r="E1952" s="30">
        <v>490.89</v>
      </c>
      <c r="F1952" s="31"/>
    </row>
    <row r="1953" spans="1:6" ht="25.5" x14ac:dyDescent="0.25">
      <c r="A1953" s="26" t="s">
        <v>3937</v>
      </c>
      <c r="B1953" s="27" t="s">
        <v>3938</v>
      </c>
      <c r="C1953" s="28" t="s">
        <v>3936</v>
      </c>
      <c r="D1953" s="29">
        <v>2024</v>
      </c>
      <c r="E1953" s="30">
        <v>719.98</v>
      </c>
      <c r="F1953" s="31"/>
    </row>
    <row r="1954" spans="1:6" x14ac:dyDescent="0.25">
      <c r="A1954" s="26" t="s">
        <v>3940</v>
      </c>
      <c r="B1954" s="27" t="s">
        <v>3941</v>
      </c>
      <c r="C1954" s="28" t="s">
        <v>3939</v>
      </c>
      <c r="D1954" s="29">
        <v>2024</v>
      </c>
      <c r="E1954" s="30">
        <v>174.9</v>
      </c>
      <c r="F1954" s="31"/>
    </row>
    <row r="1955" spans="1:6" x14ac:dyDescent="0.25">
      <c r="A1955" s="26" t="s">
        <v>3943</v>
      </c>
      <c r="B1955" s="27" t="s">
        <v>3944</v>
      </c>
      <c r="C1955" s="28" t="s">
        <v>3942</v>
      </c>
      <c r="D1955" s="29">
        <v>2024</v>
      </c>
      <c r="E1955" s="30">
        <v>354.94</v>
      </c>
      <c r="F1955" s="31"/>
    </row>
    <row r="1956" spans="1:6" x14ac:dyDescent="0.25">
      <c r="A1956" s="26" t="s">
        <v>3946</v>
      </c>
      <c r="B1956" s="27" t="s">
        <v>3947</v>
      </c>
      <c r="C1956" s="28" t="s">
        <v>3945</v>
      </c>
      <c r="D1956" s="29">
        <v>2024</v>
      </c>
      <c r="E1956" s="30">
        <v>3180.68</v>
      </c>
      <c r="F1956" s="31"/>
    </row>
    <row r="1957" spans="1:6" x14ac:dyDescent="0.25">
      <c r="A1957" s="26" t="s">
        <v>3949</v>
      </c>
      <c r="B1957" s="27" t="s">
        <v>3950</v>
      </c>
      <c r="C1957" s="28" t="s">
        <v>3948</v>
      </c>
      <c r="D1957" s="29">
        <v>2024</v>
      </c>
      <c r="E1957" s="30">
        <v>730.87</v>
      </c>
      <c r="F1957" s="31"/>
    </row>
    <row r="1958" spans="1:6" x14ac:dyDescent="0.25">
      <c r="A1958" s="26" t="s">
        <v>3952</v>
      </c>
      <c r="B1958" s="27" t="s">
        <v>3953</v>
      </c>
      <c r="C1958" s="28" t="s">
        <v>3951</v>
      </c>
      <c r="D1958" s="29">
        <v>2024</v>
      </c>
      <c r="E1958" s="30">
        <v>1386.58</v>
      </c>
      <c r="F1958" s="31"/>
    </row>
    <row r="1959" spans="1:6" x14ac:dyDescent="0.25">
      <c r="A1959" s="26" t="s">
        <v>3955</v>
      </c>
      <c r="B1959" s="27" t="s">
        <v>3956</v>
      </c>
      <c r="C1959" s="28" t="s">
        <v>3954</v>
      </c>
      <c r="D1959" s="29">
        <v>2024</v>
      </c>
      <c r="E1959" s="30">
        <v>1986.41</v>
      </c>
      <c r="F1959" s="31"/>
    </row>
    <row r="1960" spans="1:6" x14ac:dyDescent="0.25">
      <c r="A1960" s="26" t="s">
        <v>3958</v>
      </c>
      <c r="B1960" s="27" t="s">
        <v>3959</v>
      </c>
      <c r="C1960" s="28" t="s">
        <v>3957</v>
      </c>
      <c r="D1960" s="29">
        <v>2024</v>
      </c>
      <c r="E1960" s="30">
        <v>23151.55</v>
      </c>
      <c r="F1960" s="31"/>
    </row>
    <row r="1961" spans="1:6" x14ac:dyDescent="0.25">
      <c r="A1961" s="26" t="s">
        <v>3961</v>
      </c>
      <c r="B1961" s="27" t="s">
        <v>3962</v>
      </c>
      <c r="C1961" s="28" t="s">
        <v>3960</v>
      </c>
      <c r="D1961" s="29">
        <v>2024</v>
      </c>
      <c r="E1961" s="30">
        <v>8762.57</v>
      </c>
      <c r="F1961" s="31"/>
    </row>
    <row r="1962" spans="1:6" x14ac:dyDescent="0.25">
      <c r="A1962" s="26" t="s">
        <v>3964</v>
      </c>
      <c r="B1962" s="27" t="s">
        <v>3965</v>
      </c>
      <c r="C1962" s="28" t="s">
        <v>3963</v>
      </c>
      <c r="D1962" s="29">
        <v>2024</v>
      </c>
      <c r="E1962" s="30">
        <v>1184.82</v>
      </c>
      <c r="F1962" s="31"/>
    </row>
    <row r="1963" spans="1:6" ht="25.5" x14ac:dyDescent="0.25">
      <c r="A1963" s="26" t="s">
        <v>3967</v>
      </c>
      <c r="B1963" s="27" t="s">
        <v>3968</v>
      </c>
      <c r="C1963" s="28" t="s">
        <v>3966</v>
      </c>
      <c r="D1963" s="29">
        <v>2024</v>
      </c>
      <c r="E1963" s="30">
        <v>809.17</v>
      </c>
      <c r="F1963" s="31"/>
    </row>
    <row r="1964" spans="1:6" ht="25.5" x14ac:dyDescent="0.25">
      <c r="A1964" s="26" t="s">
        <v>3970</v>
      </c>
      <c r="B1964" s="27" t="s">
        <v>3971</v>
      </c>
      <c r="C1964" s="28" t="s">
        <v>3969</v>
      </c>
      <c r="D1964" s="29">
        <v>2024</v>
      </c>
      <c r="E1964" s="30">
        <v>894.34</v>
      </c>
      <c r="F1964" s="31"/>
    </row>
    <row r="1965" spans="1:6" ht="25.5" x14ac:dyDescent="0.25">
      <c r="A1965" s="26" t="s">
        <v>3973</v>
      </c>
      <c r="B1965" s="27" t="s">
        <v>3974</v>
      </c>
      <c r="C1965" s="28" t="s">
        <v>3972</v>
      </c>
      <c r="D1965" s="29">
        <v>2024</v>
      </c>
      <c r="E1965" s="30">
        <v>312.05</v>
      </c>
      <c r="F1965" s="31"/>
    </row>
    <row r="1966" spans="1:6" x14ac:dyDescent="0.25">
      <c r="A1966" s="26" t="s">
        <v>3976</v>
      </c>
      <c r="B1966" s="27" t="s">
        <v>3977</v>
      </c>
      <c r="C1966" s="28" t="s">
        <v>3975</v>
      </c>
      <c r="D1966" s="29">
        <v>2024</v>
      </c>
      <c r="E1966" s="30">
        <v>428.59</v>
      </c>
      <c r="F1966" s="31"/>
    </row>
    <row r="1967" spans="1:6" x14ac:dyDescent="0.25">
      <c r="A1967" s="26" t="s">
        <v>3979</v>
      </c>
      <c r="B1967" s="27" t="s">
        <v>3980</v>
      </c>
      <c r="C1967" s="28" t="s">
        <v>3978</v>
      </c>
      <c r="D1967" s="29">
        <v>2024</v>
      </c>
      <c r="E1967" s="30">
        <v>2047.82</v>
      </c>
      <c r="F1967" s="31"/>
    </row>
    <row r="1968" spans="1:6" x14ac:dyDescent="0.25">
      <c r="A1968" s="26" t="s">
        <v>3981</v>
      </c>
      <c r="B1968" s="27" t="s">
        <v>3982</v>
      </c>
      <c r="C1968" s="28" t="s">
        <v>24</v>
      </c>
      <c r="D1968" s="29">
        <v>2024</v>
      </c>
      <c r="E1968" s="30">
        <v>909.4</v>
      </c>
      <c r="F1968" s="31"/>
    </row>
    <row r="1969" spans="1:6" ht="25.5" x14ac:dyDescent="0.25">
      <c r="A1969" s="26" t="s">
        <v>3984</v>
      </c>
      <c r="B1969" s="27" t="s">
        <v>3985</v>
      </c>
      <c r="C1969" s="28" t="s">
        <v>3983</v>
      </c>
      <c r="D1969" s="29">
        <v>2024</v>
      </c>
      <c r="E1969" s="30">
        <v>838.22</v>
      </c>
      <c r="F1969" s="31"/>
    </row>
    <row r="1970" spans="1:6" x14ac:dyDescent="0.25">
      <c r="A1970" s="26" t="s">
        <v>3987</v>
      </c>
      <c r="B1970" s="27" t="s">
        <v>3988</v>
      </c>
      <c r="C1970" s="28" t="s">
        <v>3986</v>
      </c>
      <c r="D1970" s="29">
        <v>2024</v>
      </c>
      <c r="E1970" s="30">
        <v>15342.22</v>
      </c>
      <c r="F1970" s="31"/>
    </row>
    <row r="1971" spans="1:6" x14ac:dyDescent="0.25">
      <c r="A1971" s="26" t="s">
        <v>3990</v>
      </c>
      <c r="B1971" s="27" t="s">
        <v>3991</v>
      </c>
      <c r="C1971" s="28" t="s">
        <v>3989</v>
      </c>
      <c r="D1971" s="29">
        <v>2024</v>
      </c>
      <c r="E1971" s="30">
        <v>2232.02</v>
      </c>
      <c r="F1971" s="31"/>
    </row>
    <row r="1972" spans="1:6" x14ac:dyDescent="0.25">
      <c r="A1972" s="26" t="s">
        <v>3993</v>
      </c>
      <c r="B1972" s="27" t="s">
        <v>3994</v>
      </c>
      <c r="C1972" s="28" t="s">
        <v>3992</v>
      </c>
      <c r="D1972" s="29">
        <v>2024</v>
      </c>
      <c r="E1972" s="30">
        <v>1832.93</v>
      </c>
      <c r="F1972" s="31"/>
    </row>
    <row r="1973" spans="1:6" x14ac:dyDescent="0.25">
      <c r="A1973" s="26" t="s">
        <v>3996</v>
      </c>
      <c r="B1973" s="27" t="s">
        <v>3997</v>
      </c>
      <c r="C1973" s="28" t="s">
        <v>3995</v>
      </c>
      <c r="D1973" s="29">
        <v>2024</v>
      </c>
      <c r="E1973" s="30">
        <v>1399.12</v>
      </c>
      <c r="F1973" s="31"/>
    </row>
    <row r="1974" spans="1:6" x14ac:dyDescent="0.25">
      <c r="A1974" s="26" t="s">
        <v>3998</v>
      </c>
      <c r="B1974" s="27" t="s">
        <v>3999</v>
      </c>
      <c r="C1974" s="28" t="s">
        <v>253</v>
      </c>
      <c r="D1974" s="29">
        <v>2024</v>
      </c>
      <c r="E1974" s="30">
        <v>3434.79</v>
      </c>
      <c r="F1974" s="31"/>
    </row>
    <row r="1975" spans="1:6" ht="25.5" x14ac:dyDescent="0.25">
      <c r="A1975" s="26" t="s">
        <v>4000</v>
      </c>
      <c r="B1975" s="27" t="s">
        <v>4001</v>
      </c>
      <c r="C1975" s="28" t="s">
        <v>254</v>
      </c>
      <c r="D1975" s="29">
        <v>2024</v>
      </c>
      <c r="E1975" s="30">
        <v>541.41</v>
      </c>
      <c r="F1975" s="31"/>
    </row>
    <row r="1976" spans="1:6" x14ac:dyDescent="0.25">
      <c r="A1976" s="26" t="s">
        <v>4003</v>
      </c>
      <c r="B1976" s="27" t="s">
        <v>4004</v>
      </c>
      <c r="C1976" s="28" t="s">
        <v>4002</v>
      </c>
      <c r="D1976" s="29">
        <v>2024</v>
      </c>
      <c r="E1976" s="30">
        <v>567.82000000000005</v>
      </c>
      <c r="F1976" s="31"/>
    </row>
    <row r="1977" spans="1:6" ht="25.5" x14ac:dyDescent="0.25">
      <c r="A1977" s="26" t="s">
        <v>4006</v>
      </c>
      <c r="B1977" s="27" t="s">
        <v>4007</v>
      </c>
      <c r="C1977" s="28" t="s">
        <v>4005</v>
      </c>
      <c r="D1977" s="29">
        <v>2024</v>
      </c>
      <c r="E1977" s="30">
        <v>628.79</v>
      </c>
      <c r="F1977" s="31"/>
    </row>
    <row r="1978" spans="1:6" x14ac:dyDescent="0.25">
      <c r="A1978" s="26" t="s">
        <v>4009</v>
      </c>
      <c r="B1978" s="27" t="s">
        <v>4010</v>
      </c>
      <c r="C1978" s="28" t="s">
        <v>4008</v>
      </c>
      <c r="D1978" s="29">
        <v>2024</v>
      </c>
      <c r="E1978" s="30">
        <v>343.12</v>
      </c>
      <c r="F1978" s="31"/>
    </row>
    <row r="1979" spans="1:6" x14ac:dyDescent="0.25">
      <c r="A1979" s="26" t="s">
        <v>4012</v>
      </c>
      <c r="B1979" s="27" t="s">
        <v>4013</v>
      </c>
      <c r="C1979" s="28" t="s">
        <v>4011</v>
      </c>
      <c r="D1979" s="29">
        <v>2024</v>
      </c>
      <c r="E1979" s="30">
        <v>123.44</v>
      </c>
      <c r="F1979" s="31"/>
    </row>
    <row r="1980" spans="1:6" x14ac:dyDescent="0.25">
      <c r="A1980" s="26" t="s">
        <v>4015</v>
      </c>
      <c r="B1980" s="27" t="s">
        <v>4016</v>
      </c>
      <c r="C1980" s="28" t="s">
        <v>4014</v>
      </c>
      <c r="D1980" s="29">
        <v>2024</v>
      </c>
      <c r="E1980" s="30">
        <v>233.79</v>
      </c>
      <c r="F1980" s="31"/>
    </row>
    <row r="1981" spans="1:6" x14ac:dyDescent="0.25">
      <c r="A1981" s="26" t="s">
        <v>4018</v>
      </c>
      <c r="B1981" s="27" t="s">
        <v>4019</v>
      </c>
      <c r="C1981" s="28" t="s">
        <v>4017</v>
      </c>
      <c r="D1981" s="29">
        <v>2024</v>
      </c>
      <c r="E1981" s="30">
        <v>247.81</v>
      </c>
      <c r="F1981" s="31"/>
    </row>
    <row r="1982" spans="1:6" ht="25.5" x14ac:dyDescent="0.25">
      <c r="A1982" s="26" t="s">
        <v>4021</v>
      </c>
      <c r="B1982" s="27" t="s">
        <v>4022</v>
      </c>
      <c r="C1982" s="28" t="s">
        <v>4020</v>
      </c>
      <c r="D1982" s="29">
        <v>2024</v>
      </c>
      <c r="E1982" s="30">
        <v>335.01</v>
      </c>
      <c r="F1982" s="31"/>
    </row>
    <row r="1983" spans="1:6" x14ac:dyDescent="0.25">
      <c r="A1983" s="26" t="s">
        <v>4024</v>
      </c>
      <c r="B1983" s="27" t="s">
        <v>4025</v>
      </c>
      <c r="C1983" s="28" t="s">
        <v>4023</v>
      </c>
      <c r="D1983" s="29">
        <v>2024</v>
      </c>
      <c r="E1983" s="30">
        <v>3917.71</v>
      </c>
      <c r="F1983" s="31"/>
    </row>
    <row r="1984" spans="1:6" x14ac:dyDescent="0.25">
      <c r="A1984" s="26" t="s">
        <v>4027</v>
      </c>
      <c r="B1984" s="27" t="s">
        <v>4028</v>
      </c>
      <c r="C1984" s="28" t="s">
        <v>4026</v>
      </c>
      <c r="D1984" s="29">
        <v>2024</v>
      </c>
      <c r="E1984" s="30">
        <v>1192.3800000000001</v>
      </c>
      <c r="F1984" s="31"/>
    </row>
    <row r="1985" spans="1:6" x14ac:dyDescent="0.25">
      <c r="A1985" s="26" t="s">
        <v>4030</v>
      </c>
      <c r="B1985" s="27" t="s">
        <v>4031</v>
      </c>
      <c r="C1985" s="28" t="s">
        <v>4029</v>
      </c>
      <c r="D1985" s="29">
        <v>2024</v>
      </c>
      <c r="E1985" s="30">
        <v>2525.9499999999998</v>
      </c>
      <c r="F1985" s="31"/>
    </row>
    <row r="1986" spans="1:6" ht="25.5" x14ac:dyDescent="0.25">
      <c r="A1986" s="26" t="s">
        <v>4033</v>
      </c>
      <c r="B1986" s="27" t="s">
        <v>4034</v>
      </c>
      <c r="C1986" s="28" t="s">
        <v>4032</v>
      </c>
      <c r="D1986" s="29">
        <v>2024</v>
      </c>
      <c r="E1986" s="30">
        <v>918.9</v>
      </c>
      <c r="F1986" s="31"/>
    </row>
    <row r="1987" spans="1:6" x14ac:dyDescent="0.25">
      <c r="A1987" s="26" t="s">
        <v>4036</v>
      </c>
      <c r="B1987" s="27" t="s">
        <v>4037</v>
      </c>
      <c r="C1987" s="28" t="s">
        <v>4035</v>
      </c>
      <c r="D1987" s="29">
        <v>2024</v>
      </c>
      <c r="E1987" s="30">
        <v>5447.75</v>
      </c>
      <c r="F1987" s="31"/>
    </row>
    <row r="1988" spans="1:6" x14ac:dyDescent="0.25">
      <c r="A1988" s="26" t="s">
        <v>4039</v>
      </c>
      <c r="B1988" s="27" t="s">
        <v>4040</v>
      </c>
      <c r="C1988" s="28" t="s">
        <v>4038</v>
      </c>
      <c r="D1988" s="29">
        <v>2024</v>
      </c>
      <c r="E1988" s="30">
        <v>2573.11</v>
      </c>
      <c r="F1988" s="31"/>
    </row>
    <row r="1989" spans="1:6" x14ac:dyDescent="0.25">
      <c r="A1989" s="26" t="s">
        <v>4042</v>
      </c>
      <c r="B1989" s="27" t="s">
        <v>4043</v>
      </c>
      <c r="C1989" s="28" t="s">
        <v>4041</v>
      </c>
      <c r="D1989" s="29">
        <v>2024</v>
      </c>
      <c r="E1989" s="30">
        <v>453.09</v>
      </c>
      <c r="F1989" s="31"/>
    </row>
    <row r="1990" spans="1:6" ht="25.5" x14ac:dyDescent="0.25">
      <c r="A1990" s="26" t="s">
        <v>4045</v>
      </c>
      <c r="B1990" s="27" t="s">
        <v>4046</v>
      </c>
      <c r="C1990" s="28" t="s">
        <v>4044</v>
      </c>
      <c r="D1990" s="29">
        <v>2024</v>
      </c>
      <c r="E1990" s="30">
        <v>526.5</v>
      </c>
      <c r="F1990" s="31"/>
    </row>
    <row r="1991" spans="1:6" x14ac:dyDescent="0.25">
      <c r="A1991" s="26" t="s">
        <v>4048</v>
      </c>
      <c r="B1991" s="27" t="s">
        <v>4049</v>
      </c>
      <c r="C1991" s="28" t="s">
        <v>4047</v>
      </c>
      <c r="D1991" s="29">
        <v>2024</v>
      </c>
      <c r="E1991" s="30">
        <v>568.91</v>
      </c>
      <c r="F1991" s="31"/>
    </row>
    <row r="1992" spans="1:6" ht="25.5" x14ac:dyDescent="0.25">
      <c r="A1992" s="26" t="s">
        <v>4051</v>
      </c>
      <c r="B1992" s="27" t="s">
        <v>4052</v>
      </c>
      <c r="C1992" s="28" t="s">
        <v>4050</v>
      </c>
      <c r="D1992" s="29">
        <v>2024</v>
      </c>
      <c r="E1992" s="30">
        <v>763.32</v>
      </c>
      <c r="F1992" s="31"/>
    </row>
    <row r="1993" spans="1:6" x14ac:dyDescent="0.25">
      <c r="A1993" s="26" t="s">
        <v>4054</v>
      </c>
      <c r="B1993" s="27" t="s">
        <v>4055</v>
      </c>
      <c r="C1993" s="28" t="s">
        <v>4053</v>
      </c>
      <c r="D1993" s="29">
        <v>2024</v>
      </c>
      <c r="E1993" s="30">
        <v>129.47999999999999</v>
      </c>
      <c r="F1993" s="31"/>
    </row>
    <row r="1994" spans="1:6" x14ac:dyDescent="0.25">
      <c r="A1994" s="26" t="s">
        <v>4057</v>
      </c>
      <c r="B1994" s="27" t="s">
        <v>4058</v>
      </c>
      <c r="C1994" s="28" t="s">
        <v>4056</v>
      </c>
      <c r="D1994" s="29">
        <v>2024</v>
      </c>
      <c r="E1994" s="30">
        <v>248.72</v>
      </c>
      <c r="F1994" s="31"/>
    </row>
    <row r="1995" spans="1:6" x14ac:dyDescent="0.25">
      <c r="A1995" s="26" t="s">
        <v>4060</v>
      </c>
      <c r="B1995" s="27" t="s">
        <v>4061</v>
      </c>
      <c r="C1995" s="28" t="s">
        <v>4059</v>
      </c>
      <c r="D1995" s="29">
        <v>2024</v>
      </c>
      <c r="E1995" s="30">
        <v>256.93</v>
      </c>
      <c r="F1995" s="31"/>
    </row>
    <row r="1996" spans="1:6" ht="25.5" x14ac:dyDescent="0.25">
      <c r="A1996" s="26" t="s">
        <v>4063</v>
      </c>
      <c r="B1996" s="27" t="s">
        <v>4064</v>
      </c>
      <c r="C1996" s="28" t="s">
        <v>4062</v>
      </c>
      <c r="D1996" s="29">
        <v>2024</v>
      </c>
      <c r="E1996" s="30">
        <v>396.42</v>
      </c>
      <c r="F1996" s="31"/>
    </row>
    <row r="1997" spans="1:6" ht="25.5" x14ac:dyDescent="0.25">
      <c r="A1997" s="26" t="s">
        <v>4066</v>
      </c>
      <c r="B1997" s="27" t="s">
        <v>4067</v>
      </c>
      <c r="C1997" s="28" t="s">
        <v>4065</v>
      </c>
      <c r="D1997" s="29">
        <v>2024</v>
      </c>
      <c r="E1997" s="30">
        <v>1466.76</v>
      </c>
      <c r="F1997" s="31"/>
    </row>
    <row r="1998" spans="1:6" ht="25.5" x14ac:dyDescent="0.25">
      <c r="A1998" s="26" t="s">
        <v>4069</v>
      </c>
      <c r="B1998" s="27" t="s">
        <v>4070</v>
      </c>
      <c r="C1998" s="28" t="s">
        <v>4068</v>
      </c>
      <c r="D1998" s="29">
        <v>2024</v>
      </c>
      <c r="E1998" s="30">
        <v>767.17</v>
      </c>
      <c r="F1998" s="31"/>
    </row>
    <row r="1999" spans="1:6" ht="25.5" x14ac:dyDescent="0.25">
      <c r="A1999" s="26" t="s">
        <v>4072</v>
      </c>
      <c r="B1999" s="27" t="s">
        <v>4073</v>
      </c>
      <c r="C1999" s="28" t="s">
        <v>4071</v>
      </c>
      <c r="D1999" s="29">
        <v>2024</v>
      </c>
      <c r="E1999" s="30">
        <v>2414.3000000000002</v>
      </c>
      <c r="F1999" s="31"/>
    </row>
    <row r="2000" spans="1:6" ht="25.5" x14ac:dyDescent="0.25">
      <c r="A2000" s="26" t="s">
        <v>4075</v>
      </c>
      <c r="B2000" s="27" t="s">
        <v>4076</v>
      </c>
      <c r="C2000" s="28" t="s">
        <v>4074</v>
      </c>
      <c r="D2000" s="29">
        <v>2024</v>
      </c>
      <c r="E2000" s="30">
        <v>2417.62</v>
      </c>
      <c r="F2000" s="31"/>
    </row>
    <row r="2001" spans="1:6" ht="25.5" x14ac:dyDescent="0.25">
      <c r="A2001" s="26" t="s">
        <v>4078</v>
      </c>
      <c r="B2001" s="27" t="s">
        <v>4079</v>
      </c>
      <c r="C2001" s="28" t="s">
        <v>4077</v>
      </c>
      <c r="D2001" s="29">
        <v>2024</v>
      </c>
      <c r="E2001" s="30">
        <v>539.89</v>
      </c>
      <c r="F2001" s="31"/>
    </row>
    <row r="2002" spans="1:6" ht="25.5" x14ac:dyDescent="0.25">
      <c r="A2002" s="26" t="s">
        <v>4081</v>
      </c>
      <c r="B2002" s="27" t="s">
        <v>4082</v>
      </c>
      <c r="C2002" s="28" t="s">
        <v>4080</v>
      </c>
      <c r="D2002" s="29">
        <v>2024</v>
      </c>
      <c r="E2002" s="30">
        <v>496.94</v>
      </c>
      <c r="F2002" s="31"/>
    </row>
    <row r="2003" spans="1:6" ht="25.5" x14ac:dyDescent="0.25">
      <c r="A2003" s="26" t="s">
        <v>4084</v>
      </c>
      <c r="B2003" s="27" t="s">
        <v>4085</v>
      </c>
      <c r="C2003" s="28" t="s">
        <v>4083</v>
      </c>
      <c r="D2003" s="29">
        <v>2024</v>
      </c>
      <c r="E2003" s="30">
        <v>606.27</v>
      </c>
      <c r="F2003" s="31"/>
    </row>
    <row r="2004" spans="1:6" ht="25.5" x14ac:dyDescent="0.25">
      <c r="A2004" s="26" t="s">
        <v>4087</v>
      </c>
      <c r="B2004" s="27" t="s">
        <v>4088</v>
      </c>
      <c r="C2004" s="28" t="s">
        <v>4086</v>
      </c>
      <c r="D2004" s="29">
        <v>2024</v>
      </c>
      <c r="E2004" s="30">
        <v>117.88</v>
      </c>
      <c r="F2004" s="31"/>
    </row>
    <row r="2005" spans="1:6" ht="25.5" x14ac:dyDescent="0.25">
      <c r="A2005" s="26" t="s">
        <v>4090</v>
      </c>
      <c r="B2005" s="27" t="s">
        <v>4091</v>
      </c>
      <c r="C2005" s="28" t="s">
        <v>4089</v>
      </c>
      <c r="D2005" s="29">
        <v>2024</v>
      </c>
      <c r="E2005" s="30">
        <v>242.35</v>
      </c>
      <c r="F2005" s="31"/>
    </row>
    <row r="2006" spans="1:6" ht="25.5" x14ac:dyDescent="0.25">
      <c r="A2006" s="26" t="s">
        <v>4093</v>
      </c>
      <c r="B2006" s="27" t="s">
        <v>4094</v>
      </c>
      <c r="C2006" s="28" t="s">
        <v>4092</v>
      </c>
      <c r="D2006" s="29">
        <v>2024</v>
      </c>
      <c r="E2006" s="30">
        <v>215.72</v>
      </c>
      <c r="F2006" s="31"/>
    </row>
    <row r="2007" spans="1:6" ht="25.5" x14ac:dyDescent="0.25">
      <c r="A2007" s="26" t="s">
        <v>4096</v>
      </c>
      <c r="B2007" s="27" t="s">
        <v>4097</v>
      </c>
      <c r="C2007" s="28" t="s">
        <v>4095</v>
      </c>
      <c r="D2007" s="29">
        <v>2024</v>
      </c>
      <c r="E2007" s="30">
        <v>358.13</v>
      </c>
      <c r="F2007" s="31"/>
    </row>
    <row r="2008" spans="1:6" ht="25.5" x14ac:dyDescent="0.25">
      <c r="A2008" s="26" t="s">
        <v>4099</v>
      </c>
      <c r="B2008" s="27" t="s">
        <v>4100</v>
      </c>
      <c r="C2008" s="28" t="s">
        <v>4098</v>
      </c>
      <c r="D2008" s="29">
        <v>2024</v>
      </c>
      <c r="E2008" s="30">
        <v>4772.3599999999997</v>
      </c>
      <c r="F2008" s="31"/>
    </row>
    <row r="2009" spans="1:6" ht="25.5" x14ac:dyDescent="0.25">
      <c r="A2009" s="26" t="s">
        <v>4102</v>
      </c>
      <c r="B2009" s="27" t="s">
        <v>4103</v>
      </c>
      <c r="C2009" s="28" t="s">
        <v>4101</v>
      </c>
      <c r="D2009" s="29">
        <v>2024</v>
      </c>
      <c r="E2009" s="30">
        <v>1091.8900000000001</v>
      </c>
      <c r="F2009" s="31"/>
    </row>
    <row r="2010" spans="1:6" ht="25.5" x14ac:dyDescent="0.25">
      <c r="A2010" s="26" t="s">
        <v>4105</v>
      </c>
      <c r="B2010" s="27" t="s">
        <v>4106</v>
      </c>
      <c r="C2010" s="28" t="s">
        <v>4104</v>
      </c>
      <c r="D2010" s="29">
        <v>2024</v>
      </c>
      <c r="E2010" s="30">
        <v>528.32000000000005</v>
      </c>
      <c r="F2010" s="31"/>
    </row>
    <row r="2011" spans="1:6" ht="25.5" x14ac:dyDescent="0.25">
      <c r="A2011" s="26" t="s">
        <v>4108</v>
      </c>
      <c r="B2011" s="27" t="s">
        <v>4109</v>
      </c>
      <c r="C2011" s="28" t="s">
        <v>4107</v>
      </c>
      <c r="D2011" s="29">
        <v>2024</v>
      </c>
      <c r="E2011" s="30">
        <v>859.44</v>
      </c>
      <c r="F2011" s="31"/>
    </row>
    <row r="2012" spans="1:6" ht="25.5" x14ac:dyDescent="0.25">
      <c r="A2012" s="26" t="s">
        <v>4111</v>
      </c>
      <c r="B2012" s="27" t="s">
        <v>4112</v>
      </c>
      <c r="C2012" s="28" t="s">
        <v>4110</v>
      </c>
      <c r="D2012" s="29">
        <v>2024</v>
      </c>
      <c r="E2012" s="30">
        <v>527.74</v>
      </c>
      <c r="F2012" s="31"/>
    </row>
    <row r="2013" spans="1:6" ht="25.5" x14ac:dyDescent="0.25">
      <c r="A2013" s="26" t="s">
        <v>4114</v>
      </c>
      <c r="B2013" s="27" t="s">
        <v>4115</v>
      </c>
      <c r="C2013" s="28" t="s">
        <v>4113</v>
      </c>
      <c r="D2013" s="29">
        <v>2024</v>
      </c>
      <c r="E2013" s="30">
        <v>559.88</v>
      </c>
      <c r="F2013" s="31"/>
    </row>
    <row r="2014" spans="1:6" ht="25.5" x14ac:dyDescent="0.25">
      <c r="A2014" s="26" t="s">
        <v>4117</v>
      </c>
      <c r="B2014" s="27" t="s">
        <v>4118</v>
      </c>
      <c r="C2014" s="28" t="s">
        <v>4116</v>
      </c>
      <c r="D2014" s="29">
        <v>2024</v>
      </c>
      <c r="E2014" s="30">
        <v>643.54</v>
      </c>
      <c r="F2014" s="31"/>
    </row>
    <row r="2015" spans="1:6" ht="25.5" x14ac:dyDescent="0.25">
      <c r="A2015" s="26" t="s">
        <v>4120</v>
      </c>
      <c r="B2015" s="27" t="s">
        <v>4121</v>
      </c>
      <c r="C2015" s="28" t="s">
        <v>4119</v>
      </c>
      <c r="D2015" s="29">
        <v>2024</v>
      </c>
      <c r="E2015" s="30">
        <v>606.19000000000005</v>
      </c>
      <c r="F2015" s="31"/>
    </row>
    <row r="2016" spans="1:6" ht="25.5" x14ac:dyDescent="0.25">
      <c r="A2016" s="26" t="s">
        <v>4123</v>
      </c>
      <c r="B2016" s="27" t="s">
        <v>4124</v>
      </c>
      <c r="C2016" s="28" t="s">
        <v>4122</v>
      </c>
      <c r="D2016" s="29">
        <v>2024</v>
      </c>
      <c r="E2016" s="30">
        <v>219.99</v>
      </c>
      <c r="F2016" s="31"/>
    </row>
    <row r="2017" spans="1:6" ht="25.5" x14ac:dyDescent="0.25">
      <c r="A2017" s="26" t="s">
        <v>4126</v>
      </c>
      <c r="B2017" s="27" t="s">
        <v>4127</v>
      </c>
      <c r="C2017" s="28" t="s">
        <v>4125</v>
      </c>
      <c r="D2017" s="29">
        <v>2024</v>
      </c>
      <c r="E2017" s="30">
        <v>262.45</v>
      </c>
      <c r="F2017" s="31"/>
    </row>
    <row r="2018" spans="1:6" ht="25.5" x14ac:dyDescent="0.25">
      <c r="A2018" s="26" t="s">
        <v>4129</v>
      </c>
      <c r="B2018" s="27" t="s">
        <v>4130</v>
      </c>
      <c r="C2018" s="28" t="s">
        <v>4128</v>
      </c>
      <c r="D2018" s="29">
        <v>2024</v>
      </c>
      <c r="E2018" s="30">
        <v>369.93</v>
      </c>
      <c r="F2018" s="31"/>
    </row>
    <row r="2019" spans="1:6" ht="25.5" x14ac:dyDescent="0.25">
      <c r="A2019" s="26" t="s">
        <v>4132</v>
      </c>
      <c r="B2019" s="27" t="s">
        <v>4133</v>
      </c>
      <c r="C2019" s="28" t="s">
        <v>4131</v>
      </c>
      <c r="D2019" s="29">
        <v>2024</v>
      </c>
      <c r="E2019" s="30">
        <v>484.88</v>
      </c>
      <c r="F2019" s="31"/>
    </row>
    <row r="2020" spans="1:6" ht="25.5" x14ac:dyDescent="0.25">
      <c r="A2020" s="26" t="s">
        <v>4135</v>
      </c>
      <c r="B2020" s="27" t="s">
        <v>4136</v>
      </c>
      <c r="C2020" s="28" t="s">
        <v>4134</v>
      </c>
      <c r="D2020" s="29">
        <v>2024</v>
      </c>
      <c r="E2020" s="30">
        <v>127.86</v>
      </c>
      <c r="F2020" s="31"/>
    </row>
    <row r="2021" spans="1:6" ht="25.5" x14ac:dyDescent="0.25">
      <c r="A2021" s="26" t="s">
        <v>4138</v>
      </c>
      <c r="B2021" s="27" t="s">
        <v>4139</v>
      </c>
      <c r="C2021" s="28" t="s">
        <v>4137</v>
      </c>
      <c r="D2021" s="29">
        <v>2024</v>
      </c>
      <c r="E2021" s="30">
        <v>110.55</v>
      </c>
      <c r="F2021" s="31"/>
    </row>
    <row r="2022" spans="1:6" x14ac:dyDescent="0.25">
      <c r="A2022" s="26" t="s">
        <v>4141</v>
      </c>
      <c r="B2022" s="27" t="s">
        <v>4142</v>
      </c>
      <c r="C2022" s="28" t="s">
        <v>4140</v>
      </c>
      <c r="D2022" s="29">
        <v>2024</v>
      </c>
      <c r="E2022" s="30">
        <v>589.44000000000005</v>
      </c>
      <c r="F2022" s="31"/>
    </row>
    <row r="2023" spans="1:6" x14ac:dyDescent="0.25">
      <c r="A2023" s="26" t="s">
        <v>4144</v>
      </c>
      <c r="B2023" s="27" t="s">
        <v>4145</v>
      </c>
      <c r="C2023" s="28" t="s">
        <v>4143</v>
      </c>
      <c r="D2023" s="29">
        <v>2024</v>
      </c>
      <c r="E2023" s="30">
        <v>711.93</v>
      </c>
      <c r="F2023" s="31"/>
    </row>
    <row r="2024" spans="1:6" x14ac:dyDescent="0.25">
      <c r="A2024" s="26" t="s">
        <v>4147</v>
      </c>
      <c r="B2024" s="27" t="s">
        <v>4148</v>
      </c>
      <c r="C2024" s="28" t="s">
        <v>4146</v>
      </c>
      <c r="D2024" s="29">
        <v>2024</v>
      </c>
      <c r="E2024" s="30">
        <v>789.22</v>
      </c>
      <c r="F2024" s="31"/>
    </row>
    <row r="2025" spans="1:6" x14ac:dyDescent="0.25">
      <c r="A2025" s="26" t="s">
        <v>4150</v>
      </c>
      <c r="B2025" s="27" t="s">
        <v>4151</v>
      </c>
      <c r="C2025" s="28" t="s">
        <v>4149</v>
      </c>
      <c r="D2025" s="29">
        <v>2024</v>
      </c>
      <c r="E2025" s="30">
        <v>1604.98</v>
      </c>
      <c r="F2025" s="31"/>
    </row>
    <row r="2026" spans="1:6" x14ac:dyDescent="0.25">
      <c r="A2026" s="26" t="s">
        <v>4153</v>
      </c>
      <c r="B2026" s="27" t="s">
        <v>4154</v>
      </c>
      <c r="C2026" s="28" t="s">
        <v>4152</v>
      </c>
      <c r="D2026" s="29">
        <v>2024</v>
      </c>
      <c r="E2026" s="30">
        <v>3122.74</v>
      </c>
      <c r="F2026" s="31"/>
    </row>
    <row r="2027" spans="1:6" x14ac:dyDescent="0.25">
      <c r="A2027" s="26" t="s">
        <v>4156</v>
      </c>
      <c r="B2027" s="27" t="s">
        <v>4157</v>
      </c>
      <c r="C2027" s="28" t="s">
        <v>4155</v>
      </c>
      <c r="D2027" s="29">
        <v>2024</v>
      </c>
      <c r="E2027" s="30">
        <v>1265.67</v>
      </c>
      <c r="F2027" s="31"/>
    </row>
    <row r="2028" spans="1:6" x14ac:dyDescent="0.25">
      <c r="A2028" s="26" t="s">
        <v>4159</v>
      </c>
      <c r="B2028" s="27" t="s">
        <v>4160</v>
      </c>
      <c r="C2028" s="28" t="s">
        <v>4158</v>
      </c>
      <c r="D2028" s="29">
        <v>2024</v>
      </c>
      <c r="E2028" s="30">
        <v>21831.4</v>
      </c>
      <c r="F2028" s="31"/>
    </row>
    <row r="2029" spans="1:6" x14ac:dyDescent="0.25">
      <c r="A2029" s="26" t="s">
        <v>4162</v>
      </c>
      <c r="B2029" s="27" t="s">
        <v>4163</v>
      </c>
      <c r="C2029" s="28" t="s">
        <v>4161</v>
      </c>
      <c r="D2029" s="29">
        <v>2024</v>
      </c>
      <c r="E2029" s="30">
        <v>8076.23</v>
      </c>
      <c r="F2029" s="31"/>
    </row>
    <row r="2030" spans="1:6" x14ac:dyDescent="0.25">
      <c r="A2030" s="26" t="s">
        <v>4165</v>
      </c>
      <c r="B2030" s="27" t="s">
        <v>4166</v>
      </c>
      <c r="C2030" s="28" t="s">
        <v>4164</v>
      </c>
      <c r="D2030" s="29">
        <v>2024</v>
      </c>
      <c r="E2030" s="30">
        <v>837.94</v>
      </c>
      <c r="F2030" s="31"/>
    </row>
    <row r="2031" spans="1:6" x14ac:dyDescent="0.25">
      <c r="A2031" s="26" t="s">
        <v>4168</v>
      </c>
      <c r="B2031" s="27" t="s">
        <v>4169</v>
      </c>
      <c r="C2031" s="28" t="s">
        <v>4167</v>
      </c>
      <c r="D2031" s="29">
        <v>2024</v>
      </c>
      <c r="E2031" s="30">
        <v>2889.87</v>
      </c>
      <c r="F2031" s="31"/>
    </row>
    <row r="2032" spans="1:6" x14ac:dyDescent="0.25">
      <c r="A2032" s="26" t="s">
        <v>4171</v>
      </c>
      <c r="B2032" s="27" t="s">
        <v>4172</v>
      </c>
      <c r="C2032" s="28" t="s">
        <v>4170</v>
      </c>
      <c r="D2032" s="29">
        <v>2024</v>
      </c>
      <c r="E2032" s="30">
        <v>2013.95</v>
      </c>
      <c r="F2032" s="31"/>
    </row>
    <row r="2033" spans="1:6" x14ac:dyDescent="0.25">
      <c r="A2033" s="26" t="s">
        <v>4174</v>
      </c>
      <c r="B2033" s="27" t="s">
        <v>4175</v>
      </c>
      <c r="C2033" s="28" t="s">
        <v>4173</v>
      </c>
      <c r="D2033" s="29">
        <v>2024</v>
      </c>
      <c r="E2033" s="30">
        <v>926.32</v>
      </c>
      <c r="F2033" s="31"/>
    </row>
    <row r="2034" spans="1:6" x14ac:dyDescent="0.25">
      <c r="A2034" s="26" t="s">
        <v>4177</v>
      </c>
      <c r="B2034" s="27" t="s">
        <v>4178</v>
      </c>
      <c r="C2034" s="28" t="s">
        <v>4176</v>
      </c>
      <c r="D2034" s="29">
        <v>2024</v>
      </c>
      <c r="E2034" s="30">
        <v>686.54</v>
      </c>
      <c r="F2034" s="31"/>
    </row>
    <row r="2035" spans="1:6" x14ac:dyDescent="0.25">
      <c r="A2035" s="26" t="s">
        <v>4180</v>
      </c>
      <c r="B2035" s="27" t="s">
        <v>4181</v>
      </c>
      <c r="C2035" s="28" t="s">
        <v>4179</v>
      </c>
      <c r="D2035" s="29">
        <v>2024</v>
      </c>
      <c r="E2035" s="30">
        <v>3103.97</v>
      </c>
      <c r="F2035" s="31"/>
    </row>
    <row r="2036" spans="1:6" x14ac:dyDescent="0.25">
      <c r="A2036" s="26" t="s">
        <v>4183</v>
      </c>
      <c r="B2036" s="27" t="s">
        <v>4184</v>
      </c>
      <c r="C2036" s="28" t="s">
        <v>4182</v>
      </c>
      <c r="D2036" s="29">
        <v>2024</v>
      </c>
      <c r="E2036" s="30">
        <v>678.66</v>
      </c>
      <c r="F2036" s="31"/>
    </row>
    <row r="2037" spans="1:6" x14ac:dyDescent="0.25">
      <c r="A2037" s="26" t="s">
        <v>4186</v>
      </c>
      <c r="B2037" s="27" t="s">
        <v>4187</v>
      </c>
      <c r="C2037" s="28" t="s">
        <v>4185</v>
      </c>
      <c r="D2037" s="29">
        <v>2024</v>
      </c>
      <c r="E2037" s="30">
        <v>657.86</v>
      </c>
      <c r="F2037" s="31"/>
    </row>
    <row r="2038" spans="1:6" x14ac:dyDescent="0.25">
      <c r="A2038" s="26" t="s">
        <v>4189</v>
      </c>
      <c r="B2038" s="27" t="s">
        <v>4190</v>
      </c>
      <c r="C2038" s="28" t="s">
        <v>4188</v>
      </c>
      <c r="D2038" s="29">
        <v>2024</v>
      </c>
      <c r="E2038" s="30">
        <v>4452.82</v>
      </c>
      <c r="F2038" s="31"/>
    </row>
    <row r="2039" spans="1:6" ht="25.5" x14ac:dyDescent="0.25">
      <c r="A2039" s="26" t="s">
        <v>4192</v>
      </c>
      <c r="B2039" s="27" t="s">
        <v>4193</v>
      </c>
      <c r="C2039" s="28" t="s">
        <v>4191</v>
      </c>
      <c r="D2039" s="29">
        <v>2024</v>
      </c>
      <c r="E2039" s="30">
        <v>429.64</v>
      </c>
      <c r="F2039" s="31"/>
    </row>
    <row r="2040" spans="1:6" x14ac:dyDescent="0.25">
      <c r="A2040" s="26" t="s">
        <v>4195</v>
      </c>
      <c r="B2040" s="27" t="s">
        <v>4196</v>
      </c>
      <c r="C2040" s="28" t="s">
        <v>4194</v>
      </c>
      <c r="D2040" s="29">
        <v>2024</v>
      </c>
      <c r="E2040" s="30">
        <v>1186.71</v>
      </c>
      <c r="F2040" s="31"/>
    </row>
    <row r="2041" spans="1:6" ht="25.5" x14ac:dyDescent="0.25">
      <c r="A2041" s="26" t="s">
        <v>4197</v>
      </c>
      <c r="B2041" s="27" t="s">
        <v>4198</v>
      </c>
      <c r="C2041" s="28" t="s">
        <v>255</v>
      </c>
      <c r="D2041" s="29">
        <v>2024</v>
      </c>
      <c r="E2041" s="30">
        <v>532.4</v>
      </c>
      <c r="F2041" s="31"/>
    </row>
    <row r="2042" spans="1:6" ht="25.5" x14ac:dyDescent="0.25">
      <c r="A2042" s="26" t="s">
        <v>4200</v>
      </c>
      <c r="B2042" s="27" t="s">
        <v>4201</v>
      </c>
      <c r="C2042" s="28" t="s">
        <v>4199</v>
      </c>
      <c r="D2042" s="29">
        <v>2024</v>
      </c>
      <c r="E2042" s="30">
        <v>724.11</v>
      </c>
      <c r="F2042" s="31"/>
    </row>
    <row r="2043" spans="1:6" ht="25.5" x14ac:dyDescent="0.25">
      <c r="A2043" s="26" t="s">
        <v>4203</v>
      </c>
      <c r="B2043" s="27" t="s">
        <v>4204</v>
      </c>
      <c r="C2043" s="28" t="s">
        <v>4202</v>
      </c>
      <c r="D2043" s="29">
        <v>2024</v>
      </c>
      <c r="E2043" s="30">
        <v>874.8</v>
      </c>
      <c r="F2043" s="31"/>
    </row>
    <row r="2044" spans="1:6" ht="25.5" x14ac:dyDescent="0.25">
      <c r="A2044" s="26" t="s">
        <v>4206</v>
      </c>
      <c r="B2044" s="27" t="s">
        <v>4207</v>
      </c>
      <c r="C2044" s="28" t="s">
        <v>4205</v>
      </c>
      <c r="D2044" s="29">
        <v>2024</v>
      </c>
      <c r="E2044" s="30">
        <v>427.55</v>
      </c>
      <c r="F2044" s="31"/>
    </row>
    <row r="2045" spans="1:6" x14ac:dyDescent="0.25">
      <c r="A2045" s="26" t="s">
        <v>4209</v>
      </c>
      <c r="B2045" s="27" t="s">
        <v>4210</v>
      </c>
      <c r="C2045" s="28" t="s">
        <v>4208</v>
      </c>
      <c r="D2045" s="29">
        <v>2024</v>
      </c>
      <c r="E2045" s="30">
        <v>157.22999999999999</v>
      </c>
      <c r="F2045" s="31"/>
    </row>
    <row r="2046" spans="1:6" x14ac:dyDescent="0.25">
      <c r="A2046" s="26" t="s">
        <v>4212</v>
      </c>
      <c r="B2046" s="27" t="s">
        <v>4213</v>
      </c>
      <c r="C2046" s="28" t="s">
        <v>4211</v>
      </c>
      <c r="D2046" s="29">
        <v>2024</v>
      </c>
      <c r="E2046" s="30">
        <v>179.03</v>
      </c>
      <c r="F2046" s="31"/>
    </row>
    <row r="2047" spans="1:6" x14ac:dyDescent="0.25">
      <c r="A2047" s="26" t="s">
        <v>4215</v>
      </c>
      <c r="B2047" s="27" t="s">
        <v>4216</v>
      </c>
      <c r="C2047" s="28" t="s">
        <v>4214</v>
      </c>
      <c r="D2047" s="29">
        <v>2024</v>
      </c>
      <c r="E2047" s="30">
        <v>340.07</v>
      </c>
      <c r="F2047" s="31"/>
    </row>
    <row r="2048" spans="1:6" x14ac:dyDescent="0.25">
      <c r="A2048" s="26" t="s">
        <v>4218</v>
      </c>
      <c r="B2048" s="27" t="s">
        <v>4219</v>
      </c>
      <c r="C2048" s="28" t="s">
        <v>4217</v>
      </c>
      <c r="D2048" s="29">
        <v>2024</v>
      </c>
      <c r="E2048" s="30">
        <v>422.66</v>
      </c>
      <c r="F2048" s="31"/>
    </row>
    <row r="2049" spans="1:6" x14ac:dyDescent="0.25">
      <c r="A2049" s="26" t="s">
        <v>4221</v>
      </c>
      <c r="B2049" s="27" t="s">
        <v>4222</v>
      </c>
      <c r="C2049" s="28" t="s">
        <v>4220</v>
      </c>
      <c r="D2049" s="29">
        <v>2024</v>
      </c>
      <c r="E2049" s="30">
        <v>225.12</v>
      </c>
      <c r="F2049" s="31"/>
    </row>
    <row r="2050" spans="1:6" ht="25.5" x14ac:dyDescent="0.25">
      <c r="A2050" s="26" t="s">
        <v>4224</v>
      </c>
      <c r="B2050" s="27" t="s">
        <v>4225</v>
      </c>
      <c r="C2050" s="28" t="s">
        <v>4223</v>
      </c>
      <c r="D2050" s="29">
        <v>2024</v>
      </c>
      <c r="E2050" s="30">
        <v>870.16</v>
      </c>
      <c r="F2050" s="31"/>
    </row>
    <row r="2051" spans="1:6" ht="25.5" x14ac:dyDescent="0.25">
      <c r="A2051" s="26" t="s">
        <v>4227</v>
      </c>
      <c r="B2051" s="27" t="s">
        <v>4228</v>
      </c>
      <c r="C2051" s="28" t="s">
        <v>4226</v>
      </c>
      <c r="D2051" s="29">
        <v>2024</v>
      </c>
      <c r="E2051" s="30">
        <v>282.43</v>
      </c>
      <c r="F2051" s="31"/>
    </row>
    <row r="2052" spans="1:6" ht="25.5" x14ac:dyDescent="0.25">
      <c r="A2052" s="26" t="s">
        <v>4230</v>
      </c>
      <c r="B2052" s="27" t="s">
        <v>4231</v>
      </c>
      <c r="C2052" s="28" t="s">
        <v>4229</v>
      </c>
      <c r="D2052" s="29">
        <v>2024</v>
      </c>
      <c r="E2052" s="30">
        <v>2739.3</v>
      </c>
      <c r="F2052" s="31"/>
    </row>
    <row r="2053" spans="1:6" ht="25.5" x14ac:dyDescent="0.25">
      <c r="A2053" s="26" t="s">
        <v>4233</v>
      </c>
      <c r="B2053" s="27" t="s">
        <v>4234</v>
      </c>
      <c r="C2053" s="28" t="s">
        <v>4232</v>
      </c>
      <c r="D2053" s="29">
        <v>2024</v>
      </c>
      <c r="E2053" s="30">
        <v>24730.04</v>
      </c>
      <c r="F2053" s="31"/>
    </row>
    <row r="2054" spans="1:6" ht="25.5" x14ac:dyDescent="0.25">
      <c r="A2054" s="26" t="s">
        <v>4236</v>
      </c>
      <c r="B2054" s="27" t="s">
        <v>4237</v>
      </c>
      <c r="C2054" s="28" t="s">
        <v>4235</v>
      </c>
      <c r="D2054" s="29">
        <v>2024</v>
      </c>
      <c r="E2054" s="30">
        <v>8293.23</v>
      </c>
      <c r="F2054" s="31"/>
    </row>
    <row r="2055" spans="1:6" x14ac:dyDescent="0.25">
      <c r="A2055" s="26" t="s">
        <v>4239</v>
      </c>
      <c r="B2055" s="27" t="s">
        <v>4240</v>
      </c>
      <c r="C2055" s="28" t="s">
        <v>4238</v>
      </c>
      <c r="D2055" s="29">
        <v>2024</v>
      </c>
      <c r="E2055" s="30">
        <v>3395.4</v>
      </c>
      <c r="F2055" s="31"/>
    </row>
    <row r="2056" spans="1:6" x14ac:dyDescent="0.25">
      <c r="A2056" s="26" t="s">
        <v>4242</v>
      </c>
      <c r="B2056" s="27" t="s">
        <v>4243</v>
      </c>
      <c r="C2056" s="28" t="s">
        <v>4241</v>
      </c>
      <c r="D2056" s="29">
        <v>2024</v>
      </c>
      <c r="E2056" s="30">
        <v>10393.26</v>
      </c>
      <c r="F2056" s="31"/>
    </row>
    <row r="2057" spans="1:6" x14ac:dyDescent="0.25">
      <c r="A2057" s="26" t="s">
        <v>4244</v>
      </c>
      <c r="B2057" s="27" t="s">
        <v>4245</v>
      </c>
      <c r="C2057" s="28" t="s">
        <v>256</v>
      </c>
      <c r="D2057" s="29">
        <v>2024</v>
      </c>
      <c r="E2057" s="30">
        <v>957.41</v>
      </c>
      <c r="F2057" s="31"/>
    </row>
    <row r="2058" spans="1:6" x14ac:dyDescent="0.25">
      <c r="A2058" s="26" t="s">
        <v>4247</v>
      </c>
      <c r="B2058" s="27" t="s">
        <v>4248</v>
      </c>
      <c r="C2058" s="28" t="s">
        <v>4246</v>
      </c>
      <c r="D2058" s="29">
        <v>2024</v>
      </c>
      <c r="E2058" s="30">
        <v>621.62</v>
      </c>
      <c r="F2058" s="31"/>
    </row>
    <row r="2059" spans="1:6" ht="25.5" x14ac:dyDescent="0.25">
      <c r="A2059" s="26" t="s">
        <v>4250</v>
      </c>
      <c r="B2059" s="27" t="s">
        <v>4251</v>
      </c>
      <c r="C2059" s="28" t="s">
        <v>4249</v>
      </c>
      <c r="D2059" s="29">
        <v>2024</v>
      </c>
      <c r="E2059" s="30">
        <v>1535.48</v>
      </c>
      <c r="F2059" s="31"/>
    </row>
    <row r="2060" spans="1:6" x14ac:dyDescent="0.25">
      <c r="A2060" s="26" t="s">
        <v>4253</v>
      </c>
      <c r="B2060" s="27" t="s">
        <v>4254</v>
      </c>
      <c r="C2060" s="28" t="s">
        <v>4252</v>
      </c>
      <c r="D2060" s="29">
        <v>2024</v>
      </c>
      <c r="E2060" s="30">
        <v>30776.21</v>
      </c>
      <c r="F2060" s="31"/>
    </row>
    <row r="2061" spans="1:6" x14ac:dyDescent="0.25">
      <c r="A2061" s="26" t="s">
        <v>4256</v>
      </c>
      <c r="B2061" s="27" t="s">
        <v>4257</v>
      </c>
      <c r="C2061" s="28" t="s">
        <v>4255</v>
      </c>
      <c r="D2061" s="29">
        <v>2024</v>
      </c>
      <c r="E2061" s="30">
        <v>9762.26</v>
      </c>
      <c r="F2061" s="31"/>
    </row>
    <row r="2062" spans="1:6" x14ac:dyDescent="0.25">
      <c r="A2062" s="26" t="s">
        <v>4259</v>
      </c>
      <c r="B2062" s="27" t="s">
        <v>4260</v>
      </c>
      <c r="C2062" s="28" t="s">
        <v>4258</v>
      </c>
      <c r="D2062" s="29">
        <v>2024</v>
      </c>
      <c r="E2062" s="30">
        <v>5939.29</v>
      </c>
      <c r="F2062" s="31"/>
    </row>
    <row r="2063" spans="1:6" x14ac:dyDescent="0.25">
      <c r="A2063" s="26" t="s">
        <v>4261</v>
      </c>
      <c r="B2063" s="27" t="s">
        <v>4262</v>
      </c>
      <c r="C2063" s="28" t="s">
        <v>25</v>
      </c>
      <c r="D2063" s="29">
        <v>2024</v>
      </c>
      <c r="E2063" s="30">
        <v>21488.25</v>
      </c>
      <c r="F2063" s="31"/>
    </row>
    <row r="2064" spans="1:6" ht="25.5" x14ac:dyDescent="0.25">
      <c r="A2064" s="26" t="s">
        <v>4263</v>
      </c>
      <c r="B2064" s="27" t="s">
        <v>4264</v>
      </c>
      <c r="C2064" s="28" t="s">
        <v>257</v>
      </c>
      <c r="D2064" s="29">
        <v>2024</v>
      </c>
      <c r="E2064" s="30">
        <v>751.22</v>
      </c>
      <c r="F2064" s="31"/>
    </row>
    <row r="2065" spans="1:6" x14ac:dyDescent="0.25">
      <c r="A2065" s="26" t="s">
        <v>4266</v>
      </c>
      <c r="B2065" s="27" t="s">
        <v>4267</v>
      </c>
      <c r="C2065" s="28" t="s">
        <v>4265</v>
      </c>
      <c r="D2065" s="29">
        <v>2024</v>
      </c>
      <c r="E2065" s="30">
        <v>198.55</v>
      </c>
      <c r="F2065" s="31"/>
    </row>
    <row r="2066" spans="1:6" x14ac:dyDescent="0.25">
      <c r="A2066" s="26" t="s">
        <v>4269</v>
      </c>
      <c r="B2066" s="27" t="s">
        <v>4270</v>
      </c>
      <c r="C2066" s="28" t="s">
        <v>4268</v>
      </c>
      <c r="D2066" s="29">
        <v>2024</v>
      </c>
      <c r="E2066" s="30">
        <v>2664.18</v>
      </c>
      <c r="F2066" s="31"/>
    </row>
    <row r="2067" spans="1:6" x14ac:dyDescent="0.25">
      <c r="A2067" s="26" t="s">
        <v>4271</v>
      </c>
      <c r="B2067" s="27" t="s">
        <v>4272</v>
      </c>
      <c r="C2067" s="28" t="s">
        <v>26</v>
      </c>
      <c r="D2067" s="29">
        <v>2024</v>
      </c>
      <c r="E2067" s="30">
        <v>15568.73</v>
      </c>
      <c r="F2067" s="31"/>
    </row>
    <row r="2068" spans="1:6" ht="25.5" x14ac:dyDescent="0.25">
      <c r="A2068" s="26" t="s">
        <v>4273</v>
      </c>
      <c r="B2068" s="27" t="s">
        <v>4274</v>
      </c>
      <c r="C2068" s="28" t="s">
        <v>258</v>
      </c>
      <c r="D2068" s="29">
        <v>2024</v>
      </c>
      <c r="E2068" s="30">
        <v>13296.23</v>
      </c>
      <c r="F2068" s="31"/>
    </row>
    <row r="2069" spans="1:6" ht="25.5" x14ac:dyDescent="0.25">
      <c r="A2069" s="26" t="s">
        <v>4276</v>
      </c>
      <c r="B2069" s="27" t="s">
        <v>4277</v>
      </c>
      <c r="C2069" s="28" t="s">
        <v>4275</v>
      </c>
      <c r="D2069" s="29">
        <v>2024</v>
      </c>
      <c r="E2069" s="30">
        <v>19774.87</v>
      </c>
      <c r="F2069" s="31"/>
    </row>
    <row r="2070" spans="1:6" x14ac:dyDescent="0.25">
      <c r="A2070" s="26" t="s">
        <v>4279</v>
      </c>
      <c r="B2070" s="27" t="s">
        <v>4280</v>
      </c>
      <c r="C2070" s="28" t="s">
        <v>4278</v>
      </c>
      <c r="D2070" s="29">
        <v>2024</v>
      </c>
      <c r="E2070" s="30">
        <v>712.94</v>
      </c>
      <c r="F2070" s="31"/>
    </row>
    <row r="2071" spans="1:6" x14ac:dyDescent="0.25">
      <c r="A2071" s="26" t="s">
        <v>4282</v>
      </c>
      <c r="B2071" s="27" t="s">
        <v>4283</v>
      </c>
      <c r="C2071" s="28" t="s">
        <v>4281</v>
      </c>
      <c r="D2071" s="29">
        <v>2024</v>
      </c>
      <c r="E2071" s="30">
        <v>2747.89</v>
      </c>
      <c r="F2071" s="31"/>
    </row>
    <row r="2072" spans="1:6" ht="25.5" x14ac:dyDescent="0.25">
      <c r="A2072" s="26" t="s">
        <v>4285</v>
      </c>
      <c r="B2072" s="27" t="s">
        <v>4286</v>
      </c>
      <c r="C2072" s="28" t="s">
        <v>4284</v>
      </c>
      <c r="D2072" s="29">
        <v>2024</v>
      </c>
      <c r="E2072" s="30">
        <v>712.37</v>
      </c>
      <c r="F2072" s="31"/>
    </row>
    <row r="2073" spans="1:6" x14ac:dyDescent="0.25">
      <c r="A2073" s="26" t="s">
        <v>4288</v>
      </c>
      <c r="B2073" s="27" t="s">
        <v>4289</v>
      </c>
      <c r="C2073" s="28" t="s">
        <v>4287</v>
      </c>
      <c r="D2073" s="29">
        <v>2024</v>
      </c>
      <c r="E2073" s="30">
        <v>2412.0300000000002</v>
      </c>
      <c r="F2073" s="31"/>
    </row>
    <row r="2074" spans="1:6" x14ac:dyDescent="0.25">
      <c r="A2074" s="26" t="s">
        <v>4291</v>
      </c>
      <c r="B2074" s="27" t="s">
        <v>4292</v>
      </c>
      <c r="C2074" s="28" t="s">
        <v>4290</v>
      </c>
      <c r="D2074" s="29">
        <v>2024</v>
      </c>
      <c r="E2074" s="30">
        <v>294.48</v>
      </c>
      <c r="F2074" s="31"/>
    </row>
    <row r="2075" spans="1:6" x14ac:dyDescent="0.25">
      <c r="A2075" s="26" t="s">
        <v>4294</v>
      </c>
      <c r="B2075" s="27" t="s">
        <v>4295</v>
      </c>
      <c r="C2075" s="28" t="s">
        <v>4293</v>
      </c>
      <c r="D2075" s="29">
        <v>2024</v>
      </c>
      <c r="E2075" s="30">
        <v>36183.730000000003</v>
      </c>
      <c r="F2075" s="31"/>
    </row>
    <row r="2076" spans="1:6" x14ac:dyDescent="0.25">
      <c r="A2076" s="26" t="s">
        <v>4297</v>
      </c>
      <c r="B2076" s="27" t="s">
        <v>4298</v>
      </c>
      <c r="C2076" s="28" t="s">
        <v>4296</v>
      </c>
      <c r="D2076" s="29">
        <v>2024</v>
      </c>
      <c r="E2076" s="30">
        <v>9082.49</v>
      </c>
      <c r="F2076" s="31"/>
    </row>
    <row r="2077" spans="1:6" x14ac:dyDescent="0.25">
      <c r="A2077" s="26" t="s">
        <v>4300</v>
      </c>
      <c r="B2077" s="27" t="s">
        <v>4301</v>
      </c>
      <c r="C2077" s="28" t="s">
        <v>4299</v>
      </c>
      <c r="D2077" s="29">
        <v>2024</v>
      </c>
      <c r="E2077" s="30">
        <v>278.74</v>
      </c>
      <c r="F2077" s="31"/>
    </row>
    <row r="2078" spans="1:6" x14ac:dyDescent="0.25">
      <c r="A2078" s="26" t="s">
        <v>4303</v>
      </c>
      <c r="B2078" s="27" t="s">
        <v>4304</v>
      </c>
      <c r="C2078" s="28" t="s">
        <v>4302</v>
      </c>
      <c r="D2078" s="29">
        <v>2024</v>
      </c>
      <c r="E2078" s="30">
        <v>26065.599999999999</v>
      </c>
      <c r="F2078" s="31"/>
    </row>
    <row r="2079" spans="1:6" x14ac:dyDescent="0.25">
      <c r="A2079" s="26" t="s">
        <v>4306</v>
      </c>
      <c r="B2079" s="27" t="s">
        <v>4307</v>
      </c>
      <c r="C2079" s="28" t="s">
        <v>4305</v>
      </c>
      <c r="D2079" s="29">
        <v>2024</v>
      </c>
      <c r="E2079" s="30">
        <v>7930.68</v>
      </c>
      <c r="F2079" s="31"/>
    </row>
    <row r="2080" spans="1:6" x14ac:dyDescent="0.25">
      <c r="A2080" s="26" t="s">
        <v>4309</v>
      </c>
      <c r="B2080" s="27" t="s">
        <v>4310</v>
      </c>
      <c r="C2080" s="28" t="s">
        <v>4308</v>
      </c>
      <c r="D2080" s="29">
        <v>2024</v>
      </c>
      <c r="E2080" s="30">
        <v>1658.71</v>
      </c>
      <c r="F2080" s="31"/>
    </row>
    <row r="2081" spans="1:6" ht="25.5" x14ac:dyDescent="0.25">
      <c r="A2081" s="26" t="s">
        <v>4312</v>
      </c>
      <c r="B2081" s="27" t="s">
        <v>4313</v>
      </c>
      <c r="C2081" s="28" t="s">
        <v>4311</v>
      </c>
      <c r="D2081" s="29">
        <v>2024</v>
      </c>
      <c r="E2081" s="30">
        <v>3480.36</v>
      </c>
      <c r="F2081" s="31"/>
    </row>
    <row r="2082" spans="1:6" x14ac:dyDescent="0.25">
      <c r="A2082" s="26" t="s">
        <v>4315</v>
      </c>
      <c r="B2082" s="27" t="s">
        <v>4316</v>
      </c>
      <c r="C2082" s="28" t="s">
        <v>4314</v>
      </c>
      <c r="D2082" s="29">
        <v>2024</v>
      </c>
      <c r="E2082" s="30">
        <v>480.51</v>
      </c>
      <c r="F2082" s="31"/>
    </row>
    <row r="2083" spans="1:6" ht="25.5" x14ac:dyDescent="0.25">
      <c r="A2083" s="26" t="s">
        <v>4318</v>
      </c>
      <c r="B2083" s="27" t="s">
        <v>4319</v>
      </c>
      <c r="C2083" s="28" t="s">
        <v>4317</v>
      </c>
      <c r="D2083" s="29">
        <v>2024</v>
      </c>
      <c r="E2083" s="30">
        <v>851.29</v>
      </c>
      <c r="F2083" s="31"/>
    </row>
    <row r="2084" spans="1:6" ht="25.5" x14ac:dyDescent="0.25">
      <c r="A2084" s="26" t="s">
        <v>4321</v>
      </c>
      <c r="B2084" s="27" t="s">
        <v>4322</v>
      </c>
      <c r="C2084" s="28" t="s">
        <v>4320</v>
      </c>
      <c r="D2084" s="29">
        <v>2024</v>
      </c>
      <c r="E2084" s="30">
        <v>1478.29</v>
      </c>
      <c r="F2084" s="31"/>
    </row>
    <row r="2085" spans="1:6" ht="25.5" x14ac:dyDescent="0.25">
      <c r="A2085" s="26" t="s">
        <v>4324</v>
      </c>
      <c r="B2085" s="27" t="s">
        <v>4325</v>
      </c>
      <c r="C2085" s="28" t="s">
        <v>4323</v>
      </c>
      <c r="D2085" s="29">
        <v>2024</v>
      </c>
      <c r="E2085" s="30">
        <v>1849.17</v>
      </c>
      <c r="F2085" s="31"/>
    </row>
    <row r="2086" spans="1:6" x14ac:dyDescent="0.25">
      <c r="A2086" s="26" t="s">
        <v>4327</v>
      </c>
      <c r="B2086" s="27" t="s">
        <v>4328</v>
      </c>
      <c r="C2086" s="28" t="s">
        <v>4326</v>
      </c>
      <c r="D2086" s="29">
        <v>2024</v>
      </c>
      <c r="E2086" s="30">
        <v>3656.16</v>
      </c>
      <c r="F2086" s="31"/>
    </row>
    <row r="2087" spans="1:6" ht="25.5" x14ac:dyDescent="0.25">
      <c r="A2087" s="26" t="s">
        <v>4330</v>
      </c>
      <c r="B2087" s="27" t="s">
        <v>4331</v>
      </c>
      <c r="C2087" s="28" t="s">
        <v>4329</v>
      </c>
      <c r="D2087" s="29">
        <v>2024</v>
      </c>
      <c r="E2087" s="30">
        <v>2159.7600000000002</v>
      </c>
      <c r="F2087" s="31"/>
    </row>
    <row r="2088" spans="1:6" x14ac:dyDescent="0.25">
      <c r="A2088" s="26" t="s">
        <v>4333</v>
      </c>
      <c r="B2088" s="27" t="s">
        <v>4334</v>
      </c>
      <c r="C2088" s="28" t="s">
        <v>4332</v>
      </c>
      <c r="D2088" s="29">
        <v>2024</v>
      </c>
      <c r="E2088" s="30">
        <v>972.57</v>
      </c>
      <c r="F2088" s="31"/>
    </row>
    <row r="2089" spans="1:6" x14ac:dyDescent="0.25">
      <c r="A2089" s="26" t="s">
        <v>4336</v>
      </c>
      <c r="B2089" s="27" t="s">
        <v>4337</v>
      </c>
      <c r="C2089" s="28" t="s">
        <v>4335</v>
      </c>
      <c r="D2089" s="29">
        <v>2024</v>
      </c>
      <c r="E2089" s="30">
        <v>1199.33</v>
      </c>
      <c r="F2089" s="31"/>
    </row>
    <row r="2090" spans="1:6" ht="25.5" x14ac:dyDescent="0.25">
      <c r="A2090" s="26" t="s">
        <v>4339</v>
      </c>
      <c r="B2090" s="27" t="s">
        <v>4340</v>
      </c>
      <c r="C2090" s="28" t="s">
        <v>4338</v>
      </c>
      <c r="D2090" s="29">
        <v>2024</v>
      </c>
      <c r="E2090" s="30">
        <v>1150.68</v>
      </c>
      <c r="F2090" s="31"/>
    </row>
    <row r="2091" spans="1:6" ht="25.5" x14ac:dyDescent="0.25">
      <c r="A2091" s="26" t="s">
        <v>4342</v>
      </c>
      <c r="B2091" s="27" t="s">
        <v>4343</v>
      </c>
      <c r="C2091" s="28" t="s">
        <v>4341</v>
      </c>
      <c r="D2091" s="29">
        <v>2024</v>
      </c>
      <c r="E2091" s="30">
        <v>3766.84</v>
      </c>
      <c r="F2091" s="31"/>
    </row>
    <row r="2092" spans="1:6" ht="25.5" x14ac:dyDescent="0.25">
      <c r="A2092" s="26" t="s">
        <v>4345</v>
      </c>
      <c r="B2092" s="27" t="s">
        <v>4346</v>
      </c>
      <c r="C2092" s="28" t="s">
        <v>4344</v>
      </c>
      <c r="D2092" s="29">
        <v>2024</v>
      </c>
      <c r="E2092" s="30">
        <v>4408.92</v>
      </c>
      <c r="F2092" s="31"/>
    </row>
    <row r="2093" spans="1:6" ht="25.5" x14ac:dyDescent="0.25">
      <c r="A2093" s="26" t="s">
        <v>4348</v>
      </c>
      <c r="B2093" s="27" t="s">
        <v>4349</v>
      </c>
      <c r="C2093" s="28" t="s">
        <v>4347</v>
      </c>
      <c r="D2093" s="29">
        <v>2024</v>
      </c>
      <c r="E2093" s="30">
        <v>4791.74</v>
      </c>
      <c r="F2093" s="31"/>
    </row>
    <row r="2094" spans="1:6" ht="25.5" x14ac:dyDescent="0.25">
      <c r="A2094" s="26" t="s">
        <v>4350</v>
      </c>
      <c r="B2094" s="27" t="s">
        <v>4351</v>
      </c>
      <c r="C2094" s="28" t="s">
        <v>259</v>
      </c>
      <c r="D2094" s="29">
        <v>2024</v>
      </c>
      <c r="E2094" s="30">
        <v>5272.03</v>
      </c>
      <c r="F2094" s="31"/>
    </row>
    <row r="2095" spans="1:6" ht="25.5" x14ac:dyDescent="0.25">
      <c r="A2095" s="26" t="s">
        <v>4352</v>
      </c>
      <c r="B2095" s="27" t="s">
        <v>4353</v>
      </c>
      <c r="C2095" s="28" t="s">
        <v>260</v>
      </c>
      <c r="D2095" s="29">
        <v>2024</v>
      </c>
      <c r="E2095" s="30">
        <v>737.96</v>
      </c>
      <c r="F2095" s="31"/>
    </row>
    <row r="2096" spans="1:6" ht="25.5" x14ac:dyDescent="0.25">
      <c r="A2096" s="26" t="s">
        <v>4355</v>
      </c>
      <c r="B2096" s="27" t="s">
        <v>4356</v>
      </c>
      <c r="C2096" s="28" t="s">
        <v>4354</v>
      </c>
      <c r="D2096" s="29">
        <v>2024</v>
      </c>
      <c r="E2096" s="30">
        <v>1003.2</v>
      </c>
      <c r="F2096" s="31"/>
    </row>
    <row r="2097" spans="1:6" ht="25.5" x14ac:dyDescent="0.25">
      <c r="A2097" s="26" t="s">
        <v>4358</v>
      </c>
      <c r="B2097" s="27" t="s">
        <v>4359</v>
      </c>
      <c r="C2097" s="28" t="s">
        <v>4357</v>
      </c>
      <c r="D2097" s="29">
        <v>2024</v>
      </c>
      <c r="E2097" s="30">
        <v>37581.94</v>
      </c>
      <c r="F2097" s="31"/>
    </row>
    <row r="2098" spans="1:6" ht="25.5" x14ac:dyDescent="0.25">
      <c r="A2098" s="26" t="s">
        <v>4361</v>
      </c>
      <c r="B2098" s="27" t="s">
        <v>4362</v>
      </c>
      <c r="C2098" s="28" t="s">
        <v>4360</v>
      </c>
      <c r="D2098" s="29">
        <v>2024</v>
      </c>
      <c r="E2098" s="30">
        <v>36942.74</v>
      </c>
      <c r="F2098" s="31"/>
    </row>
    <row r="2099" spans="1:6" ht="25.5" x14ac:dyDescent="0.25">
      <c r="A2099" s="26" t="s">
        <v>4364</v>
      </c>
      <c r="B2099" s="27" t="s">
        <v>4365</v>
      </c>
      <c r="C2099" s="28" t="s">
        <v>4363</v>
      </c>
      <c r="D2099" s="29">
        <v>2024</v>
      </c>
      <c r="E2099" s="30">
        <v>10475.11</v>
      </c>
      <c r="F2099" s="31"/>
    </row>
    <row r="2100" spans="1:6" ht="25.5" x14ac:dyDescent="0.25">
      <c r="A2100" s="26" t="s">
        <v>4367</v>
      </c>
      <c r="B2100" s="27" t="s">
        <v>4368</v>
      </c>
      <c r="C2100" s="28" t="s">
        <v>4366</v>
      </c>
      <c r="D2100" s="29">
        <v>2024</v>
      </c>
      <c r="E2100" s="30">
        <v>10477.18</v>
      </c>
      <c r="F2100" s="31"/>
    </row>
    <row r="2101" spans="1:6" ht="25.5" x14ac:dyDescent="0.25">
      <c r="A2101" s="26" t="s">
        <v>4370</v>
      </c>
      <c r="B2101" s="27" t="s">
        <v>4371</v>
      </c>
      <c r="C2101" s="28" t="s">
        <v>4369</v>
      </c>
      <c r="D2101" s="29">
        <v>2024</v>
      </c>
      <c r="E2101" s="30">
        <v>34293.83</v>
      </c>
      <c r="F2101" s="31"/>
    </row>
    <row r="2102" spans="1:6" ht="25.5" x14ac:dyDescent="0.25">
      <c r="A2102" s="26" t="s">
        <v>4372</v>
      </c>
      <c r="B2102" s="27" t="s">
        <v>4373</v>
      </c>
      <c r="C2102" s="28" t="s">
        <v>261</v>
      </c>
      <c r="D2102" s="29">
        <v>2024</v>
      </c>
      <c r="E2102" s="30">
        <v>30262.14</v>
      </c>
      <c r="F2102" s="31"/>
    </row>
    <row r="2103" spans="1:6" ht="25.5" x14ac:dyDescent="0.25">
      <c r="A2103" s="26" t="s">
        <v>4374</v>
      </c>
      <c r="B2103" s="27" t="s">
        <v>4375</v>
      </c>
      <c r="C2103" s="28" t="s">
        <v>262</v>
      </c>
      <c r="D2103" s="29">
        <v>2024</v>
      </c>
      <c r="E2103" s="30">
        <v>11647.49</v>
      </c>
      <c r="F2103" s="31"/>
    </row>
    <row r="2104" spans="1:6" ht="25.5" x14ac:dyDescent="0.25">
      <c r="A2104" s="26" t="s">
        <v>4376</v>
      </c>
      <c r="B2104" s="27" t="s">
        <v>4377</v>
      </c>
      <c r="C2104" s="28" t="s">
        <v>263</v>
      </c>
      <c r="D2104" s="29">
        <v>2024</v>
      </c>
      <c r="E2104" s="30">
        <v>12324.15</v>
      </c>
      <c r="F2104" s="31"/>
    </row>
    <row r="2105" spans="1:6" ht="25.5" x14ac:dyDescent="0.25">
      <c r="A2105" s="26" t="s">
        <v>4378</v>
      </c>
      <c r="B2105" s="27" t="s">
        <v>4379</v>
      </c>
      <c r="C2105" s="28" t="s">
        <v>264</v>
      </c>
      <c r="D2105" s="29">
        <v>2024</v>
      </c>
      <c r="E2105" s="30">
        <v>219.56</v>
      </c>
      <c r="F2105" s="31"/>
    </row>
    <row r="2106" spans="1:6" x14ac:dyDescent="0.25">
      <c r="A2106" s="26" t="s">
        <v>4381</v>
      </c>
      <c r="B2106" s="27" t="s">
        <v>4382</v>
      </c>
      <c r="C2106" s="28" t="s">
        <v>4380</v>
      </c>
      <c r="D2106" s="29">
        <v>2024</v>
      </c>
      <c r="E2106" s="30">
        <v>426.4</v>
      </c>
      <c r="F2106" s="31"/>
    </row>
    <row r="2107" spans="1:6" ht="25.5" x14ac:dyDescent="0.25">
      <c r="A2107" s="26" t="s">
        <v>4384</v>
      </c>
      <c r="B2107" s="27" t="s">
        <v>4385</v>
      </c>
      <c r="C2107" s="28" t="s">
        <v>4383</v>
      </c>
      <c r="D2107" s="29">
        <v>2024</v>
      </c>
      <c r="E2107" s="30">
        <v>735.89</v>
      </c>
      <c r="F2107" s="31"/>
    </row>
    <row r="2108" spans="1:6" ht="25.5" x14ac:dyDescent="0.25">
      <c r="A2108" s="26" t="s">
        <v>4387</v>
      </c>
      <c r="B2108" s="27" t="s">
        <v>4388</v>
      </c>
      <c r="C2108" s="28" t="s">
        <v>4386</v>
      </c>
      <c r="D2108" s="29">
        <v>2024</v>
      </c>
      <c r="E2108" s="30">
        <v>1017.61</v>
      </c>
      <c r="F2108" s="31"/>
    </row>
    <row r="2109" spans="1:6" ht="25.5" x14ac:dyDescent="0.25">
      <c r="A2109" s="26" t="s">
        <v>4390</v>
      </c>
      <c r="B2109" s="27" t="s">
        <v>4391</v>
      </c>
      <c r="C2109" s="28" t="s">
        <v>4389</v>
      </c>
      <c r="D2109" s="29">
        <v>2024</v>
      </c>
      <c r="E2109" s="30">
        <v>242.28</v>
      </c>
      <c r="F2109" s="31"/>
    </row>
    <row r="2110" spans="1:6" ht="25.5" x14ac:dyDescent="0.25">
      <c r="A2110" s="26" t="s">
        <v>4393</v>
      </c>
      <c r="B2110" s="27" t="s">
        <v>4394</v>
      </c>
      <c r="C2110" s="28" t="s">
        <v>4392</v>
      </c>
      <c r="D2110" s="29">
        <v>2024</v>
      </c>
      <c r="E2110" s="30">
        <v>462.45</v>
      </c>
      <c r="F2110" s="31"/>
    </row>
    <row r="2111" spans="1:6" x14ac:dyDescent="0.25">
      <c r="A2111" s="26" t="s">
        <v>4396</v>
      </c>
      <c r="B2111" s="27" t="s">
        <v>4397</v>
      </c>
      <c r="C2111" s="28" t="s">
        <v>4395</v>
      </c>
      <c r="D2111" s="29">
        <v>2024</v>
      </c>
      <c r="E2111" s="30">
        <v>979.52</v>
      </c>
      <c r="F2111" s="31"/>
    </row>
    <row r="2112" spans="1:6" x14ac:dyDescent="0.25">
      <c r="A2112" s="26" t="s">
        <v>4399</v>
      </c>
      <c r="B2112" s="27" t="s">
        <v>4400</v>
      </c>
      <c r="C2112" s="28" t="s">
        <v>4398</v>
      </c>
      <c r="D2112" s="29">
        <v>2024</v>
      </c>
      <c r="E2112" s="30">
        <v>2833.14</v>
      </c>
      <c r="F2112" s="31"/>
    </row>
    <row r="2113" spans="1:6" x14ac:dyDescent="0.25">
      <c r="A2113" s="26" t="s">
        <v>4402</v>
      </c>
      <c r="B2113" s="27" t="s">
        <v>4403</v>
      </c>
      <c r="C2113" s="28" t="s">
        <v>4401</v>
      </c>
      <c r="D2113" s="29">
        <v>2024</v>
      </c>
      <c r="E2113" s="30">
        <v>1401.75</v>
      </c>
      <c r="F2113" s="31"/>
    </row>
    <row r="2114" spans="1:6" ht="25.5" x14ac:dyDescent="0.25">
      <c r="A2114" s="26" t="s">
        <v>4405</v>
      </c>
      <c r="B2114" s="27" t="s">
        <v>4406</v>
      </c>
      <c r="C2114" s="28" t="s">
        <v>4404</v>
      </c>
      <c r="D2114" s="29">
        <v>2024</v>
      </c>
      <c r="E2114" s="30">
        <v>3408.94</v>
      </c>
      <c r="F2114" s="31"/>
    </row>
    <row r="2115" spans="1:6" ht="25.5" x14ac:dyDescent="0.25">
      <c r="A2115" s="26" t="s">
        <v>4408</v>
      </c>
      <c r="B2115" s="27" t="s">
        <v>4409</v>
      </c>
      <c r="C2115" s="28" t="s">
        <v>4407</v>
      </c>
      <c r="D2115" s="29">
        <v>2024</v>
      </c>
      <c r="E2115" s="30">
        <v>535.42999999999995</v>
      </c>
      <c r="F2115" s="31"/>
    </row>
    <row r="2116" spans="1:6" x14ac:dyDescent="0.25">
      <c r="A2116" s="26" t="s">
        <v>4411</v>
      </c>
      <c r="B2116" s="27" t="s">
        <v>4412</v>
      </c>
      <c r="C2116" s="28" t="s">
        <v>4410</v>
      </c>
      <c r="D2116" s="29">
        <v>2024</v>
      </c>
      <c r="E2116" s="30">
        <v>163.53</v>
      </c>
      <c r="F2116" s="31"/>
    </row>
    <row r="2117" spans="1:6" x14ac:dyDescent="0.25">
      <c r="A2117" s="26" t="s">
        <v>4414</v>
      </c>
      <c r="B2117" s="27" t="s">
        <v>4415</v>
      </c>
      <c r="C2117" s="28" t="s">
        <v>4413</v>
      </c>
      <c r="D2117" s="29">
        <v>2024</v>
      </c>
      <c r="E2117" s="30">
        <v>465.99</v>
      </c>
      <c r="F2117" s="31"/>
    </row>
    <row r="2118" spans="1:6" ht="25.5" x14ac:dyDescent="0.25">
      <c r="A2118" s="26" t="s">
        <v>4417</v>
      </c>
      <c r="B2118" s="27" t="s">
        <v>4418</v>
      </c>
      <c r="C2118" s="28" t="s">
        <v>4416</v>
      </c>
      <c r="D2118" s="29">
        <v>2024</v>
      </c>
      <c r="E2118" s="30">
        <v>4606.42</v>
      </c>
      <c r="F2118" s="31"/>
    </row>
    <row r="2119" spans="1:6" ht="25.5" x14ac:dyDescent="0.25">
      <c r="A2119" s="26" t="s">
        <v>4420</v>
      </c>
      <c r="B2119" s="27" t="s">
        <v>4421</v>
      </c>
      <c r="C2119" s="28" t="s">
        <v>4419</v>
      </c>
      <c r="D2119" s="29">
        <v>2024</v>
      </c>
      <c r="E2119" s="30">
        <v>3319.9</v>
      </c>
      <c r="F2119" s="31"/>
    </row>
    <row r="2120" spans="1:6" ht="25.5" x14ac:dyDescent="0.25">
      <c r="A2120" s="26" t="s">
        <v>4423</v>
      </c>
      <c r="B2120" s="27" t="s">
        <v>4424</v>
      </c>
      <c r="C2120" s="28" t="s">
        <v>4422</v>
      </c>
      <c r="D2120" s="29">
        <v>2024</v>
      </c>
      <c r="E2120" s="30">
        <v>3685.92</v>
      </c>
      <c r="F2120" s="31"/>
    </row>
    <row r="2121" spans="1:6" ht="25.5" x14ac:dyDescent="0.25">
      <c r="A2121" s="26" t="s">
        <v>4426</v>
      </c>
      <c r="B2121" s="27" t="s">
        <v>4427</v>
      </c>
      <c r="C2121" s="28" t="s">
        <v>4425</v>
      </c>
      <c r="D2121" s="29">
        <v>2024</v>
      </c>
      <c r="E2121" s="30">
        <v>1196.5</v>
      </c>
      <c r="F2121" s="31"/>
    </row>
    <row r="2122" spans="1:6" ht="25.5" x14ac:dyDescent="0.25">
      <c r="A2122" s="26" t="s">
        <v>4429</v>
      </c>
      <c r="B2122" s="27" t="s">
        <v>4430</v>
      </c>
      <c r="C2122" s="28" t="s">
        <v>4428</v>
      </c>
      <c r="D2122" s="29">
        <v>2024</v>
      </c>
      <c r="E2122" s="30">
        <v>7351.07</v>
      </c>
      <c r="F2122" s="31"/>
    </row>
    <row r="2123" spans="1:6" ht="25.5" x14ac:dyDescent="0.25">
      <c r="A2123" s="26" t="s">
        <v>4432</v>
      </c>
      <c r="B2123" s="27" t="s">
        <v>4433</v>
      </c>
      <c r="C2123" s="28" t="s">
        <v>4431</v>
      </c>
      <c r="D2123" s="29">
        <v>2024</v>
      </c>
      <c r="E2123" s="30">
        <v>8742.2900000000009</v>
      </c>
      <c r="F2123" s="31"/>
    </row>
    <row r="2124" spans="1:6" ht="25.5" x14ac:dyDescent="0.25">
      <c r="A2124" s="26" t="s">
        <v>4435</v>
      </c>
      <c r="B2124" s="27" t="s">
        <v>4436</v>
      </c>
      <c r="C2124" s="28" t="s">
        <v>4434</v>
      </c>
      <c r="D2124" s="29">
        <v>2024</v>
      </c>
      <c r="E2124" s="30">
        <v>712.46</v>
      </c>
      <c r="F2124" s="31"/>
    </row>
    <row r="2125" spans="1:6" ht="25.5" x14ac:dyDescent="0.25">
      <c r="A2125" s="26" t="s">
        <v>4438</v>
      </c>
      <c r="B2125" s="27" t="s">
        <v>4439</v>
      </c>
      <c r="C2125" s="28" t="s">
        <v>4437</v>
      </c>
      <c r="D2125" s="29">
        <v>2024</v>
      </c>
      <c r="E2125" s="30">
        <v>28663.56</v>
      </c>
      <c r="F2125" s="31"/>
    </row>
    <row r="2126" spans="1:6" ht="25.5" x14ac:dyDescent="0.25">
      <c r="A2126" s="26" t="s">
        <v>4441</v>
      </c>
      <c r="B2126" s="27" t="s">
        <v>4442</v>
      </c>
      <c r="C2126" s="28" t="s">
        <v>4440</v>
      </c>
      <c r="D2126" s="29">
        <v>2024</v>
      </c>
      <c r="E2126" s="30">
        <v>27592.73</v>
      </c>
      <c r="F2126" s="31"/>
    </row>
    <row r="2127" spans="1:6" ht="25.5" x14ac:dyDescent="0.25">
      <c r="A2127" s="26" t="s">
        <v>4444</v>
      </c>
      <c r="B2127" s="27" t="s">
        <v>4445</v>
      </c>
      <c r="C2127" s="28" t="s">
        <v>4443</v>
      </c>
      <c r="D2127" s="29">
        <v>2024</v>
      </c>
      <c r="E2127" s="30">
        <v>14406.89</v>
      </c>
      <c r="F2127" s="31"/>
    </row>
    <row r="2128" spans="1:6" ht="25.5" x14ac:dyDescent="0.25">
      <c r="A2128" s="26" t="s">
        <v>4447</v>
      </c>
      <c r="B2128" s="27" t="s">
        <v>4448</v>
      </c>
      <c r="C2128" s="28" t="s">
        <v>4446</v>
      </c>
      <c r="D2128" s="29">
        <v>2024</v>
      </c>
      <c r="E2128" s="30">
        <v>17088.23</v>
      </c>
      <c r="F2128" s="31"/>
    </row>
    <row r="2129" spans="1:6" ht="25.5" x14ac:dyDescent="0.25">
      <c r="A2129" s="26" t="s">
        <v>4450</v>
      </c>
      <c r="B2129" s="27" t="s">
        <v>4451</v>
      </c>
      <c r="C2129" s="28" t="s">
        <v>4449</v>
      </c>
      <c r="D2129" s="29">
        <v>2024</v>
      </c>
      <c r="E2129" s="30">
        <v>329.24</v>
      </c>
      <c r="F2129" s="31"/>
    </row>
    <row r="2130" spans="1:6" ht="25.5" x14ac:dyDescent="0.25">
      <c r="A2130" s="26" t="s">
        <v>4453</v>
      </c>
      <c r="B2130" s="27" t="s">
        <v>4454</v>
      </c>
      <c r="C2130" s="28" t="s">
        <v>4452</v>
      </c>
      <c r="D2130" s="29">
        <v>2024</v>
      </c>
      <c r="E2130" s="30">
        <v>536.03</v>
      </c>
      <c r="F2130" s="31"/>
    </row>
    <row r="2131" spans="1:6" x14ac:dyDescent="0.25">
      <c r="A2131" s="26" t="s">
        <v>4456</v>
      </c>
      <c r="B2131" s="27" t="s">
        <v>4457</v>
      </c>
      <c r="C2131" s="28" t="s">
        <v>4455</v>
      </c>
      <c r="D2131" s="29">
        <v>2024</v>
      </c>
      <c r="E2131" s="30">
        <v>1761.3</v>
      </c>
      <c r="F2131" s="31"/>
    </row>
    <row r="2132" spans="1:6" x14ac:dyDescent="0.25">
      <c r="A2132" s="26" t="s">
        <v>4459</v>
      </c>
      <c r="B2132" s="27" t="s">
        <v>4460</v>
      </c>
      <c r="C2132" s="28" t="s">
        <v>4458</v>
      </c>
      <c r="D2132" s="29">
        <v>2024</v>
      </c>
      <c r="E2132" s="30">
        <v>1789.27</v>
      </c>
      <c r="F2132" s="31"/>
    </row>
    <row r="2133" spans="1:6" x14ac:dyDescent="0.25">
      <c r="A2133" s="26" t="s">
        <v>4462</v>
      </c>
      <c r="B2133" s="27" t="s">
        <v>4463</v>
      </c>
      <c r="C2133" s="28" t="s">
        <v>4461</v>
      </c>
      <c r="D2133" s="29">
        <v>2024</v>
      </c>
      <c r="E2133" s="30">
        <v>177.29</v>
      </c>
      <c r="F2133" s="31"/>
    </row>
    <row r="2134" spans="1:6" x14ac:dyDescent="0.25">
      <c r="A2134" s="26" t="s">
        <v>4465</v>
      </c>
      <c r="B2134" s="27" t="s">
        <v>4466</v>
      </c>
      <c r="C2134" s="28" t="s">
        <v>4464</v>
      </c>
      <c r="D2134" s="29">
        <v>2024</v>
      </c>
      <c r="E2134" s="30">
        <v>24978.6</v>
      </c>
      <c r="F2134" s="31"/>
    </row>
    <row r="2135" spans="1:6" x14ac:dyDescent="0.25">
      <c r="A2135" s="26" t="s">
        <v>4468</v>
      </c>
      <c r="B2135" s="27" t="s">
        <v>4469</v>
      </c>
      <c r="C2135" s="28" t="s">
        <v>4467</v>
      </c>
      <c r="D2135" s="29">
        <v>2024</v>
      </c>
      <c r="E2135" s="30">
        <v>4721.92</v>
      </c>
      <c r="F2135" s="31"/>
    </row>
    <row r="2136" spans="1:6" ht="25.5" x14ac:dyDescent="0.25">
      <c r="A2136" s="26" t="s">
        <v>4471</v>
      </c>
      <c r="B2136" s="27" t="s">
        <v>4472</v>
      </c>
      <c r="C2136" s="28" t="s">
        <v>4470</v>
      </c>
      <c r="D2136" s="29">
        <v>2024</v>
      </c>
      <c r="E2136" s="30">
        <v>670.86</v>
      </c>
      <c r="F2136" s="31"/>
    </row>
    <row r="2137" spans="1:6" x14ac:dyDescent="0.25">
      <c r="A2137" s="26" t="s">
        <v>4474</v>
      </c>
      <c r="B2137" s="27" t="s">
        <v>4475</v>
      </c>
      <c r="C2137" s="28" t="s">
        <v>4473</v>
      </c>
      <c r="D2137" s="29">
        <v>2024</v>
      </c>
      <c r="E2137" s="30">
        <v>2610.75</v>
      </c>
      <c r="F2137" s="31"/>
    </row>
    <row r="2138" spans="1:6" x14ac:dyDescent="0.25">
      <c r="A2138" s="26" t="s">
        <v>4477</v>
      </c>
      <c r="B2138" s="27" t="s">
        <v>4478</v>
      </c>
      <c r="C2138" s="28" t="s">
        <v>4476</v>
      </c>
      <c r="D2138" s="29">
        <v>2024</v>
      </c>
      <c r="E2138" s="30">
        <v>10685.25</v>
      </c>
      <c r="F2138" s="31"/>
    </row>
    <row r="2139" spans="1:6" x14ac:dyDescent="0.25">
      <c r="A2139" s="26" t="s">
        <v>4480</v>
      </c>
      <c r="B2139" s="27" t="s">
        <v>4481</v>
      </c>
      <c r="C2139" s="28" t="s">
        <v>4479</v>
      </c>
      <c r="D2139" s="29">
        <v>2024</v>
      </c>
      <c r="E2139" s="30">
        <v>8487.7800000000007</v>
      </c>
      <c r="F2139" s="31"/>
    </row>
    <row r="2140" spans="1:6" ht="25.5" x14ac:dyDescent="0.25">
      <c r="A2140" s="26" t="s">
        <v>4483</v>
      </c>
      <c r="B2140" s="27" t="s">
        <v>4484</v>
      </c>
      <c r="C2140" s="28" t="s">
        <v>4482</v>
      </c>
      <c r="D2140" s="29">
        <v>2024</v>
      </c>
      <c r="E2140" s="30">
        <v>571.36</v>
      </c>
      <c r="F2140" s="31"/>
    </row>
    <row r="2141" spans="1:6" x14ac:dyDescent="0.25">
      <c r="A2141" s="26" t="s">
        <v>4486</v>
      </c>
      <c r="B2141" s="27" t="s">
        <v>4487</v>
      </c>
      <c r="C2141" s="28" t="s">
        <v>4485</v>
      </c>
      <c r="D2141" s="29">
        <v>2024</v>
      </c>
      <c r="E2141" s="30">
        <v>231.24</v>
      </c>
      <c r="F2141" s="31"/>
    </row>
    <row r="2142" spans="1:6" x14ac:dyDescent="0.25">
      <c r="A2142" s="26" t="s">
        <v>4489</v>
      </c>
      <c r="B2142" s="27" t="s">
        <v>4490</v>
      </c>
      <c r="C2142" s="28" t="s">
        <v>4488</v>
      </c>
      <c r="D2142" s="29">
        <v>2024</v>
      </c>
      <c r="E2142" s="30">
        <v>25248.01</v>
      </c>
      <c r="F2142" s="31"/>
    </row>
    <row r="2143" spans="1:6" x14ac:dyDescent="0.25">
      <c r="A2143" s="26" t="s">
        <v>4492</v>
      </c>
      <c r="B2143" s="27" t="s">
        <v>4493</v>
      </c>
      <c r="C2143" s="28" t="s">
        <v>4491</v>
      </c>
      <c r="D2143" s="29">
        <v>2024</v>
      </c>
      <c r="E2143" s="30">
        <v>7937.28</v>
      </c>
      <c r="F2143" s="31"/>
    </row>
    <row r="2144" spans="1:6" ht="25.5" x14ac:dyDescent="0.25">
      <c r="A2144" s="26" t="s">
        <v>4495</v>
      </c>
      <c r="B2144" s="27" t="s">
        <v>4496</v>
      </c>
      <c r="C2144" s="28" t="s">
        <v>4494</v>
      </c>
      <c r="D2144" s="29">
        <v>2024</v>
      </c>
      <c r="E2144" s="30">
        <v>650.78</v>
      </c>
      <c r="F2144" s="31"/>
    </row>
    <row r="2145" spans="1:6" x14ac:dyDescent="0.25">
      <c r="A2145" s="26" t="s">
        <v>4498</v>
      </c>
      <c r="B2145" s="27" t="s">
        <v>4499</v>
      </c>
      <c r="C2145" s="28" t="s">
        <v>4497</v>
      </c>
      <c r="D2145" s="29">
        <v>2024</v>
      </c>
      <c r="E2145" s="30">
        <v>2354.61</v>
      </c>
      <c r="F2145" s="31"/>
    </row>
    <row r="2146" spans="1:6" x14ac:dyDescent="0.25">
      <c r="A2146" s="26" t="s">
        <v>4501</v>
      </c>
      <c r="B2146" s="27" t="s">
        <v>4502</v>
      </c>
      <c r="C2146" s="28" t="s">
        <v>4500</v>
      </c>
      <c r="D2146" s="29">
        <v>2024</v>
      </c>
      <c r="E2146" s="30">
        <v>228.42</v>
      </c>
      <c r="F2146" s="31"/>
    </row>
    <row r="2147" spans="1:6" ht="25.5" x14ac:dyDescent="0.25">
      <c r="A2147" s="26" t="s">
        <v>4504</v>
      </c>
      <c r="B2147" s="27" t="s">
        <v>4505</v>
      </c>
      <c r="C2147" s="28" t="s">
        <v>4503</v>
      </c>
      <c r="D2147" s="29">
        <v>2024</v>
      </c>
      <c r="E2147" s="30">
        <v>736.1</v>
      </c>
      <c r="F2147" s="31"/>
    </row>
    <row r="2148" spans="1:6" x14ac:dyDescent="0.25">
      <c r="A2148" s="26" t="s">
        <v>4507</v>
      </c>
      <c r="B2148" s="27" t="s">
        <v>4508</v>
      </c>
      <c r="C2148" s="28" t="s">
        <v>4506</v>
      </c>
      <c r="D2148" s="29">
        <v>2024</v>
      </c>
      <c r="E2148" s="30">
        <v>2864.73</v>
      </c>
      <c r="F2148" s="31"/>
    </row>
    <row r="2149" spans="1:6" x14ac:dyDescent="0.25">
      <c r="A2149" s="26" t="s">
        <v>4510</v>
      </c>
      <c r="B2149" s="27" t="s">
        <v>4511</v>
      </c>
      <c r="C2149" s="28" t="s">
        <v>4509</v>
      </c>
      <c r="D2149" s="29">
        <v>2024</v>
      </c>
      <c r="E2149" s="30">
        <v>233.54</v>
      </c>
      <c r="F2149" s="31"/>
    </row>
    <row r="2150" spans="1:6" x14ac:dyDescent="0.25">
      <c r="A2150" s="26" t="s">
        <v>4513</v>
      </c>
      <c r="B2150" s="27" t="s">
        <v>4514</v>
      </c>
      <c r="C2150" s="28" t="s">
        <v>4512</v>
      </c>
      <c r="D2150" s="29">
        <v>2024</v>
      </c>
      <c r="E2150" s="30">
        <v>25577.86</v>
      </c>
      <c r="F2150" s="31"/>
    </row>
    <row r="2151" spans="1:6" x14ac:dyDescent="0.25">
      <c r="A2151" s="26" t="s">
        <v>4516</v>
      </c>
      <c r="B2151" s="27" t="s">
        <v>4517</v>
      </c>
      <c r="C2151" s="28" t="s">
        <v>4515</v>
      </c>
      <c r="D2151" s="29">
        <v>2024</v>
      </c>
      <c r="E2151" s="30">
        <v>8040.29</v>
      </c>
      <c r="F2151" s="31"/>
    </row>
    <row r="2152" spans="1:6" x14ac:dyDescent="0.25">
      <c r="A2152" s="26" t="s">
        <v>4519</v>
      </c>
      <c r="B2152" s="27" t="s">
        <v>4520</v>
      </c>
      <c r="C2152" s="28" t="s">
        <v>4518</v>
      </c>
      <c r="D2152" s="29">
        <v>2024</v>
      </c>
      <c r="E2152" s="30">
        <v>240.02</v>
      </c>
      <c r="F2152" s="31"/>
    </row>
    <row r="2153" spans="1:6" x14ac:dyDescent="0.25">
      <c r="A2153" s="26" t="s">
        <v>4522</v>
      </c>
      <c r="B2153" s="27" t="s">
        <v>4523</v>
      </c>
      <c r="C2153" s="28" t="s">
        <v>4521</v>
      </c>
      <c r="D2153" s="29">
        <v>2024</v>
      </c>
      <c r="E2153" s="30">
        <v>22652.07</v>
      </c>
      <c r="F2153" s="31"/>
    </row>
    <row r="2154" spans="1:6" x14ac:dyDescent="0.25">
      <c r="A2154" s="26" t="s">
        <v>4525</v>
      </c>
      <c r="B2154" s="27" t="s">
        <v>4526</v>
      </c>
      <c r="C2154" s="28" t="s">
        <v>4524</v>
      </c>
      <c r="D2154" s="29">
        <v>2024</v>
      </c>
      <c r="E2154" s="30">
        <v>10052.83</v>
      </c>
      <c r="F2154" s="31"/>
    </row>
    <row r="2155" spans="1:6" x14ac:dyDescent="0.25">
      <c r="A2155" s="26" t="s">
        <v>4528</v>
      </c>
      <c r="B2155" s="27" t="s">
        <v>4529</v>
      </c>
      <c r="C2155" s="28" t="s">
        <v>4527</v>
      </c>
      <c r="D2155" s="29">
        <v>2024</v>
      </c>
      <c r="E2155" s="30">
        <v>36888.089999999997</v>
      </c>
      <c r="F2155" s="31"/>
    </row>
    <row r="2156" spans="1:6" x14ac:dyDescent="0.25">
      <c r="A2156" s="26" t="s">
        <v>4531</v>
      </c>
      <c r="B2156" s="27" t="s">
        <v>4532</v>
      </c>
      <c r="C2156" s="28" t="s">
        <v>4530</v>
      </c>
      <c r="D2156" s="29">
        <v>2024</v>
      </c>
      <c r="E2156" s="30">
        <v>1459.07</v>
      </c>
      <c r="F2156" s="31"/>
    </row>
    <row r="2157" spans="1:6" x14ac:dyDescent="0.25">
      <c r="A2157" s="26" t="s">
        <v>4534</v>
      </c>
      <c r="B2157" s="27" t="s">
        <v>4535</v>
      </c>
      <c r="C2157" s="28" t="s">
        <v>4533</v>
      </c>
      <c r="D2157" s="29">
        <v>2024</v>
      </c>
      <c r="E2157" s="30">
        <v>3196.25</v>
      </c>
      <c r="F2157" s="31"/>
    </row>
    <row r="2158" spans="1:6" x14ac:dyDescent="0.25">
      <c r="A2158" s="26" t="s">
        <v>4537</v>
      </c>
      <c r="B2158" s="27" t="s">
        <v>4538</v>
      </c>
      <c r="C2158" s="28" t="s">
        <v>4536</v>
      </c>
      <c r="D2158" s="29">
        <v>2024</v>
      </c>
      <c r="E2158" s="30">
        <v>962.4</v>
      </c>
      <c r="F2158" s="31"/>
    </row>
    <row r="2159" spans="1:6" x14ac:dyDescent="0.25">
      <c r="A2159" s="26" t="s">
        <v>4540</v>
      </c>
      <c r="B2159" s="27" t="s">
        <v>4541</v>
      </c>
      <c r="C2159" s="28" t="s">
        <v>4539</v>
      </c>
      <c r="D2159" s="29">
        <v>2024</v>
      </c>
      <c r="E2159" s="30">
        <v>32822.379999999997</v>
      </c>
      <c r="F2159" s="31"/>
    </row>
    <row r="2160" spans="1:6" ht="25.5" x14ac:dyDescent="0.25">
      <c r="A2160" s="26" t="s">
        <v>4543</v>
      </c>
      <c r="B2160" s="27" t="s">
        <v>4544</v>
      </c>
      <c r="C2160" s="28" t="s">
        <v>4542</v>
      </c>
      <c r="D2160" s="29">
        <v>2024</v>
      </c>
      <c r="E2160" s="30">
        <v>8362.33</v>
      </c>
      <c r="F2160" s="31"/>
    </row>
    <row r="2161" spans="1:6" ht="25.5" x14ac:dyDescent="0.25">
      <c r="A2161" s="26" t="s">
        <v>4546</v>
      </c>
      <c r="B2161" s="27" t="s">
        <v>4547</v>
      </c>
      <c r="C2161" s="28" t="s">
        <v>4545</v>
      </c>
      <c r="D2161" s="29">
        <v>2024</v>
      </c>
      <c r="E2161" s="30">
        <v>918.92</v>
      </c>
      <c r="F2161" s="31"/>
    </row>
    <row r="2162" spans="1:6" x14ac:dyDescent="0.25">
      <c r="A2162" s="26" t="s">
        <v>4549</v>
      </c>
      <c r="B2162" s="27" t="s">
        <v>4550</v>
      </c>
      <c r="C2162" s="28" t="s">
        <v>4548</v>
      </c>
      <c r="D2162" s="29">
        <v>2024</v>
      </c>
      <c r="E2162" s="30">
        <v>4106.1400000000003</v>
      </c>
      <c r="F2162" s="31"/>
    </row>
    <row r="2163" spans="1:6" ht="25.5" x14ac:dyDescent="0.25">
      <c r="A2163" s="26" t="s">
        <v>4552</v>
      </c>
      <c r="B2163" s="27" t="s">
        <v>4553</v>
      </c>
      <c r="C2163" s="28" t="s">
        <v>4551</v>
      </c>
      <c r="D2163" s="29">
        <v>2024</v>
      </c>
      <c r="E2163" s="30">
        <v>6392.53</v>
      </c>
      <c r="F2163" s="31"/>
    </row>
    <row r="2164" spans="1:6" x14ac:dyDescent="0.25">
      <c r="A2164" s="26" t="s">
        <v>4555</v>
      </c>
      <c r="B2164" s="27" t="s">
        <v>4556</v>
      </c>
      <c r="C2164" s="28" t="s">
        <v>4554</v>
      </c>
      <c r="D2164" s="29">
        <v>2024</v>
      </c>
      <c r="E2164" s="30">
        <v>334.24</v>
      </c>
      <c r="F2164" s="31"/>
    </row>
    <row r="2165" spans="1:6" ht="25.5" x14ac:dyDescent="0.25">
      <c r="A2165" s="26" t="s">
        <v>4558</v>
      </c>
      <c r="B2165" s="27" t="s">
        <v>4559</v>
      </c>
      <c r="C2165" s="28" t="s">
        <v>4557</v>
      </c>
      <c r="D2165" s="29">
        <v>2024</v>
      </c>
      <c r="E2165" s="30">
        <v>2971.74</v>
      </c>
      <c r="F2165" s="31"/>
    </row>
    <row r="2166" spans="1:6" ht="25.5" x14ac:dyDescent="0.25">
      <c r="A2166" s="26" t="s">
        <v>4560</v>
      </c>
      <c r="B2166" s="27" t="s">
        <v>4561</v>
      </c>
      <c r="C2166" s="28" t="s">
        <v>265</v>
      </c>
      <c r="D2166" s="29">
        <v>2024</v>
      </c>
      <c r="E2166" s="30">
        <v>10037.92</v>
      </c>
      <c r="F2166" s="31"/>
    </row>
    <row r="2167" spans="1:6" ht="25.5" x14ac:dyDescent="0.25">
      <c r="A2167" s="26" t="s">
        <v>4562</v>
      </c>
      <c r="B2167" s="27" t="s">
        <v>4563</v>
      </c>
      <c r="C2167" s="28" t="s">
        <v>266</v>
      </c>
      <c r="D2167" s="29">
        <v>2024</v>
      </c>
      <c r="E2167" s="30">
        <v>3723.51</v>
      </c>
      <c r="F2167" s="31"/>
    </row>
    <row r="2168" spans="1:6" ht="25.5" x14ac:dyDescent="0.25">
      <c r="A2168" s="26" t="s">
        <v>4565</v>
      </c>
      <c r="B2168" s="27" t="s">
        <v>4566</v>
      </c>
      <c r="C2168" s="28" t="s">
        <v>4564</v>
      </c>
      <c r="D2168" s="29">
        <v>2024</v>
      </c>
      <c r="E2168" s="30">
        <v>17227.95</v>
      </c>
      <c r="F2168" s="31"/>
    </row>
    <row r="2169" spans="1:6" ht="25.5" x14ac:dyDescent="0.25">
      <c r="A2169" s="26" t="s">
        <v>4568</v>
      </c>
      <c r="B2169" s="27" t="s">
        <v>4569</v>
      </c>
      <c r="C2169" s="28" t="s">
        <v>4567</v>
      </c>
      <c r="D2169" s="29">
        <v>2024</v>
      </c>
      <c r="E2169" s="30">
        <v>43860.09</v>
      </c>
      <c r="F2169" s="31"/>
    </row>
    <row r="2170" spans="1:6" ht="25.5" x14ac:dyDescent="0.25">
      <c r="A2170" s="26" t="s">
        <v>4571</v>
      </c>
      <c r="B2170" s="27" t="s">
        <v>4572</v>
      </c>
      <c r="C2170" s="28" t="s">
        <v>4570</v>
      </c>
      <c r="D2170" s="29">
        <v>2024</v>
      </c>
      <c r="E2170" s="30">
        <v>3873.27</v>
      </c>
      <c r="F2170" s="31"/>
    </row>
    <row r="2171" spans="1:6" ht="25.5" x14ac:dyDescent="0.25">
      <c r="A2171" s="26" t="s">
        <v>4574</v>
      </c>
      <c r="B2171" s="27" t="s">
        <v>4575</v>
      </c>
      <c r="C2171" s="28" t="s">
        <v>4573</v>
      </c>
      <c r="D2171" s="29">
        <v>2024</v>
      </c>
      <c r="E2171" s="30">
        <v>14409.93</v>
      </c>
      <c r="F2171" s="31"/>
    </row>
    <row r="2172" spans="1:6" ht="25.5" x14ac:dyDescent="0.25">
      <c r="A2172" s="26" t="s">
        <v>4577</v>
      </c>
      <c r="B2172" s="27" t="s">
        <v>4578</v>
      </c>
      <c r="C2172" s="28" t="s">
        <v>4576</v>
      </c>
      <c r="D2172" s="29">
        <v>2024</v>
      </c>
      <c r="E2172" s="30">
        <v>45056.85</v>
      </c>
      <c r="F2172" s="31"/>
    </row>
    <row r="2173" spans="1:6" x14ac:dyDescent="0.25">
      <c r="A2173" s="26" t="s">
        <v>4580</v>
      </c>
      <c r="B2173" s="27" t="s">
        <v>4581</v>
      </c>
      <c r="C2173" s="28" t="s">
        <v>4579</v>
      </c>
      <c r="D2173" s="29">
        <v>2024</v>
      </c>
      <c r="E2173" s="30">
        <v>956.4</v>
      </c>
      <c r="F2173" s="31"/>
    </row>
    <row r="2174" spans="1:6" ht="25.5" x14ac:dyDescent="0.25">
      <c r="A2174" s="26" t="s">
        <v>4583</v>
      </c>
      <c r="B2174" s="27" t="s">
        <v>4584</v>
      </c>
      <c r="C2174" s="28" t="s">
        <v>4582</v>
      </c>
      <c r="D2174" s="29">
        <v>2024</v>
      </c>
      <c r="E2174" s="30">
        <v>1624.29</v>
      </c>
      <c r="F2174" s="31"/>
    </row>
    <row r="2175" spans="1:6" ht="25.5" x14ac:dyDescent="0.25">
      <c r="A2175" s="26" t="s">
        <v>4586</v>
      </c>
      <c r="B2175" s="27" t="s">
        <v>4587</v>
      </c>
      <c r="C2175" s="28" t="s">
        <v>4585</v>
      </c>
      <c r="D2175" s="29">
        <v>2024</v>
      </c>
      <c r="E2175" s="30">
        <v>2248.0700000000002</v>
      </c>
      <c r="F2175" s="31"/>
    </row>
    <row r="2176" spans="1:6" ht="25.5" x14ac:dyDescent="0.25">
      <c r="A2176" s="26" t="s">
        <v>4589</v>
      </c>
      <c r="B2176" s="27" t="s">
        <v>4590</v>
      </c>
      <c r="C2176" s="28" t="s">
        <v>4588</v>
      </c>
      <c r="D2176" s="29">
        <v>2024</v>
      </c>
      <c r="E2176" s="30">
        <v>32918.97</v>
      </c>
      <c r="F2176" s="31"/>
    </row>
    <row r="2177" spans="1:6" ht="25.5" x14ac:dyDescent="0.25">
      <c r="A2177" s="26" t="s">
        <v>4592</v>
      </c>
      <c r="B2177" s="27" t="s">
        <v>4593</v>
      </c>
      <c r="C2177" s="28" t="s">
        <v>4591</v>
      </c>
      <c r="D2177" s="29">
        <v>2024</v>
      </c>
      <c r="E2177" s="30">
        <v>10649.68</v>
      </c>
      <c r="F2177" s="31"/>
    </row>
    <row r="2178" spans="1:6" ht="25.5" x14ac:dyDescent="0.25">
      <c r="A2178" s="26" t="s">
        <v>4595</v>
      </c>
      <c r="B2178" s="27" t="s">
        <v>4596</v>
      </c>
      <c r="C2178" s="28" t="s">
        <v>4594</v>
      </c>
      <c r="D2178" s="29">
        <v>2024</v>
      </c>
      <c r="E2178" s="30">
        <v>10119.700000000001</v>
      </c>
      <c r="F2178" s="31"/>
    </row>
    <row r="2179" spans="1:6" ht="25.5" x14ac:dyDescent="0.25">
      <c r="A2179" s="26" t="s">
        <v>4598</v>
      </c>
      <c r="B2179" s="27" t="s">
        <v>4599</v>
      </c>
      <c r="C2179" s="28" t="s">
        <v>4597</v>
      </c>
      <c r="D2179" s="29">
        <v>2024</v>
      </c>
      <c r="E2179" s="30">
        <v>38235.730000000003</v>
      </c>
      <c r="F2179" s="31"/>
    </row>
    <row r="2180" spans="1:6" x14ac:dyDescent="0.25">
      <c r="A2180" s="26" t="s">
        <v>4601</v>
      </c>
      <c r="B2180" s="27" t="s">
        <v>4602</v>
      </c>
      <c r="C2180" s="28" t="s">
        <v>4600</v>
      </c>
      <c r="D2180" s="29">
        <v>2024</v>
      </c>
      <c r="E2180" s="30">
        <v>1193.43</v>
      </c>
      <c r="F2180" s="31"/>
    </row>
    <row r="2181" spans="1:6" ht="25.5" x14ac:dyDescent="0.25">
      <c r="A2181" s="26" t="s">
        <v>4604</v>
      </c>
      <c r="B2181" s="27" t="s">
        <v>4605</v>
      </c>
      <c r="C2181" s="28" t="s">
        <v>4603</v>
      </c>
      <c r="D2181" s="29">
        <v>2024</v>
      </c>
      <c r="E2181" s="30">
        <v>2220.0300000000002</v>
      </c>
      <c r="F2181" s="31"/>
    </row>
    <row r="2182" spans="1:6" ht="25.5" x14ac:dyDescent="0.25">
      <c r="A2182" s="26" t="s">
        <v>4607</v>
      </c>
      <c r="B2182" s="27" t="s">
        <v>4608</v>
      </c>
      <c r="C2182" s="28" t="s">
        <v>4606</v>
      </c>
      <c r="D2182" s="29">
        <v>2024</v>
      </c>
      <c r="E2182" s="30">
        <v>2322.1999999999998</v>
      </c>
      <c r="F2182" s="31"/>
    </row>
    <row r="2183" spans="1:6" ht="25.5" x14ac:dyDescent="0.25">
      <c r="A2183" s="26" t="s">
        <v>4610</v>
      </c>
      <c r="B2183" s="27" t="s">
        <v>4611</v>
      </c>
      <c r="C2183" s="28" t="s">
        <v>4609</v>
      </c>
      <c r="D2183" s="29">
        <v>2024</v>
      </c>
      <c r="E2183" s="30">
        <v>31761.39</v>
      </c>
      <c r="F2183" s="31"/>
    </row>
    <row r="2184" spans="1:6" ht="25.5" x14ac:dyDescent="0.25">
      <c r="A2184" s="26" t="s">
        <v>4613</v>
      </c>
      <c r="B2184" s="27" t="s">
        <v>4614</v>
      </c>
      <c r="C2184" s="28" t="s">
        <v>4612</v>
      </c>
      <c r="D2184" s="29">
        <v>2024</v>
      </c>
      <c r="E2184" s="30">
        <v>9941.24</v>
      </c>
      <c r="F2184" s="31"/>
    </row>
    <row r="2185" spans="1:6" ht="25.5" x14ac:dyDescent="0.25">
      <c r="A2185" s="26" t="s">
        <v>4616</v>
      </c>
      <c r="B2185" s="27" t="s">
        <v>4617</v>
      </c>
      <c r="C2185" s="28" t="s">
        <v>4615</v>
      </c>
      <c r="D2185" s="29">
        <v>2024</v>
      </c>
      <c r="E2185" s="30">
        <v>11438.98</v>
      </c>
      <c r="F2185" s="31"/>
    </row>
    <row r="2186" spans="1:6" ht="25.5" x14ac:dyDescent="0.25">
      <c r="A2186" s="26" t="s">
        <v>4619</v>
      </c>
      <c r="B2186" s="27" t="s">
        <v>4620</v>
      </c>
      <c r="C2186" s="28" t="s">
        <v>4618</v>
      </c>
      <c r="D2186" s="29">
        <v>2024</v>
      </c>
      <c r="E2186" s="30">
        <v>34639.019999999997</v>
      </c>
      <c r="F2186" s="31"/>
    </row>
    <row r="2187" spans="1:6" ht="25.5" x14ac:dyDescent="0.25">
      <c r="A2187" s="26" t="s">
        <v>4622</v>
      </c>
      <c r="B2187" s="27" t="s">
        <v>4623</v>
      </c>
      <c r="C2187" s="28" t="s">
        <v>4621</v>
      </c>
      <c r="D2187" s="29">
        <v>2024</v>
      </c>
      <c r="E2187" s="30">
        <v>314.39</v>
      </c>
      <c r="F2187" s="31"/>
    </row>
    <row r="2188" spans="1:6" ht="25.5" x14ac:dyDescent="0.25">
      <c r="A2188" s="26" t="s">
        <v>4625</v>
      </c>
      <c r="B2188" s="27" t="s">
        <v>4626</v>
      </c>
      <c r="C2188" s="28" t="s">
        <v>4624</v>
      </c>
      <c r="D2188" s="29">
        <v>2024</v>
      </c>
      <c r="E2188" s="30">
        <v>881.44</v>
      </c>
      <c r="F2188" s="31"/>
    </row>
    <row r="2189" spans="1:6" x14ac:dyDescent="0.25">
      <c r="A2189" s="26" t="s">
        <v>4628</v>
      </c>
      <c r="B2189" s="27" t="s">
        <v>4629</v>
      </c>
      <c r="C2189" s="28" t="s">
        <v>4627</v>
      </c>
      <c r="D2189" s="29">
        <v>2024</v>
      </c>
      <c r="E2189" s="30">
        <v>1796.3</v>
      </c>
      <c r="F2189" s="31"/>
    </row>
    <row r="2190" spans="1:6" ht="25.5" x14ac:dyDescent="0.25">
      <c r="A2190" s="26" t="s">
        <v>4631</v>
      </c>
      <c r="B2190" s="27" t="s">
        <v>4632</v>
      </c>
      <c r="C2190" s="28" t="s">
        <v>4630</v>
      </c>
      <c r="D2190" s="29">
        <v>2024</v>
      </c>
      <c r="E2190" s="30">
        <v>336.3</v>
      </c>
      <c r="F2190" s="31"/>
    </row>
    <row r="2191" spans="1:6" ht="25.5" x14ac:dyDescent="0.25">
      <c r="A2191" s="26" t="s">
        <v>4634</v>
      </c>
      <c r="B2191" s="27" t="s">
        <v>4635</v>
      </c>
      <c r="C2191" s="28" t="s">
        <v>4633</v>
      </c>
      <c r="D2191" s="29">
        <v>2024</v>
      </c>
      <c r="E2191" s="30">
        <v>926.35</v>
      </c>
      <c r="F2191" s="31"/>
    </row>
    <row r="2192" spans="1:6" x14ac:dyDescent="0.25">
      <c r="A2192" s="26" t="s">
        <v>4637</v>
      </c>
      <c r="B2192" s="27" t="s">
        <v>4638</v>
      </c>
      <c r="C2192" s="28" t="s">
        <v>4636</v>
      </c>
      <c r="D2192" s="29">
        <v>2024</v>
      </c>
      <c r="E2192" s="30">
        <v>1812.8</v>
      </c>
      <c r="F2192" s="31"/>
    </row>
    <row r="2193" spans="1:6" x14ac:dyDescent="0.25">
      <c r="A2193" s="26" t="s">
        <v>4640</v>
      </c>
      <c r="B2193" s="27" t="s">
        <v>4641</v>
      </c>
      <c r="C2193" s="28" t="s">
        <v>4639</v>
      </c>
      <c r="D2193" s="29">
        <v>2024</v>
      </c>
      <c r="E2193" s="30">
        <v>2154.81</v>
      </c>
      <c r="F2193" s="31"/>
    </row>
    <row r="2194" spans="1:6" x14ac:dyDescent="0.25">
      <c r="A2194" s="26" t="s">
        <v>4643</v>
      </c>
      <c r="B2194" s="27" t="s">
        <v>4644</v>
      </c>
      <c r="C2194" s="28" t="s">
        <v>4642</v>
      </c>
      <c r="D2194" s="29">
        <v>2024</v>
      </c>
      <c r="E2194" s="30">
        <v>10669.22</v>
      </c>
      <c r="F2194" s="31"/>
    </row>
    <row r="2195" spans="1:6" x14ac:dyDescent="0.25">
      <c r="A2195" s="26" t="s">
        <v>4646</v>
      </c>
      <c r="B2195" s="27" t="s">
        <v>4647</v>
      </c>
      <c r="C2195" s="28" t="s">
        <v>4645</v>
      </c>
      <c r="D2195" s="29">
        <v>2024</v>
      </c>
      <c r="E2195" s="30">
        <v>5595.68</v>
      </c>
      <c r="F2195" s="31"/>
    </row>
    <row r="2196" spans="1:6" x14ac:dyDescent="0.25">
      <c r="A2196" s="26" t="s">
        <v>4649</v>
      </c>
      <c r="B2196" s="27" t="s">
        <v>4650</v>
      </c>
      <c r="C2196" s="28" t="s">
        <v>4648</v>
      </c>
      <c r="D2196" s="29">
        <v>2024</v>
      </c>
      <c r="E2196" s="30">
        <v>648.38</v>
      </c>
      <c r="F2196" s="31"/>
    </row>
    <row r="2197" spans="1:6" x14ac:dyDescent="0.25">
      <c r="A2197" s="26" t="s">
        <v>4652</v>
      </c>
      <c r="B2197" s="27" t="s">
        <v>4653</v>
      </c>
      <c r="C2197" s="28" t="s">
        <v>4651</v>
      </c>
      <c r="D2197" s="29">
        <v>2024</v>
      </c>
      <c r="E2197" s="30">
        <v>1413.26</v>
      </c>
      <c r="F2197" s="31"/>
    </row>
    <row r="2198" spans="1:6" x14ac:dyDescent="0.25">
      <c r="A2198" s="26" t="s">
        <v>4655</v>
      </c>
      <c r="B2198" s="27" t="s">
        <v>4656</v>
      </c>
      <c r="C2198" s="28" t="s">
        <v>4654</v>
      </c>
      <c r="D2198" s="29">
        <v>2024</v>
      </c>
      <c r="E2198" s="30">
        <v>185.16</v>
      </c>
      <c r="F2198" s="31"/>
    </row>
    <row r="2199" spans="1:6" x14ac:dyDescent="0.25">
      <c r="A2199" s="26" t="s">
        <v>4658</v>
      </c>
      <c r="B2199" s="27" t="s">
        <v>4659</v>
      </c>
      <c r="C2199" s="28" t="s">
        <v>4657</v>
      </c>
      <c r="D2199" s="29">
        <v>2024</v>
      </c>
      <c r="E2199" s="30">
        <v>7976.84</v>
      </c>
      <c r="F2199" s="31"/>
    </row>
    <row r="2200" spans="1:6" ht="25.5" x14ac:dyDescent="0.25">
      <c r="A2200" s="26" t="s">
        <v>4661</v>
      </c>
      <c r="B2200" s="27" t="s">
        <v>4662</v>
      </c>
      <c r="C2200" s="28" t="s">
        <v>4660</v>
      </c>
      <c r="D2200" s="29">
        <v>2024</v>
      </c>
      <c r="E2200" s="30">
        <v>3135.68</v>
      </c>
      <c r="F2200" s="31"/>
    </row>
    <row r="2201" spans="1:6" ht="25.5" x14ac:dyDescent="0.25">
      <c r="A2201" s="26" t="s">
        <v>4664</v>
      </c>
      <c r="B2201" s="27" t="s">
        <v>4665</v>
      </c>
      <c r="C2201" s="28" t="s">
        <v>4663</v>
      </c>
      <c r="D2201" s="29">
        <v>2024</v>
      </c>
      <c r="E2201" s="30">
        <v>2709.49</v>
      </c>
      <c r="F2201" s="31"/>
    </row>
    <row r="2202" spans="1:6" ht="25.5" x14ac:dyDescent="0.25">
      <c r="A2202" s="26" t="s">
        <v>4667</v>
      </c>
      <c r="B2202" s="27" t="s">
        <v>4668</v>
      </c>
      <c r="C2202" s="28" t="s">
        <v>4666</v>
      </c>
      <c r="D2202" s="29">
        <v>2024</v>
      </c>
      <c r="E2202" s="30">
        <v>34339.65</v>
      </c>
      <c r="F2202" s="31"/>
    </row>
    <row r="2203" spans="1:6" ht="25.5" x14ac:dyDescent="0.25">
      <c r="A2203" s="26" t="s">
        <v>4670</v>
      </c>
      <c r="B2203" s="27" t="s">
        <v>4671</v>
      </c>
      <c r="C2203" s="28" t="s">
        <v>4669</v>
      </c>
      <c r="D2203" s="29">
        <v>2024</v>
      </c>
      <c r="E2203" s="30">
        <v>9113.01</v>
      </c>
      <c r="F2203" s="31"/>
    </row>
    <row r="2204" spans="1:6" ht="25.5" x14ac:dyDescent="0.25">
      <c r="A2204" s="26" t="s">
        <v>4673</v>
      </c>
      <c r="B2204" s="27" t="s">
        <v>4674</v>
      </c>
      <c r="C2204" s="28" t="s">
        <v>4672</v>
      </c>
      <c r="D2204" s="29">
        <v>2024</v>
      </c>
      <c r="E2204" s="30">
        <v>3470.56</v>
      </c>
      <c r="F2204" s="31"/>
    </row>
    <row r="2205" spans="1:6" x14ac:dyDescent="0.25">
      <c r="A2205" s="26" t="s">
        <v>4676</v>
      </c>
      <c r="B2205" s="27" t="s">
        <v>4677</v>
      </c>
      <c r="C2205" s="28" t="s">
        <v>4675</v>
      </c>
      <c r="D2205" s="29">
        <v>2024</v>
      </c>
      <c r="E2205" s="30">
        <v>2999.27</v>
      </c>
      <c r="F2205" s="31"/>
    </row>
    <row r="2206" spans="1:6" x14ac:dyDescent="0.25">
      <c r="A2206" s="26" t="s">
        <v>4679</v>
      </c>
      <c r="B2206" s="27" t="s">
        <v>4680</v>
      </c>
      <c r="C2206" s="28" t="s">
        <v>4678</v>
      </c>
      <c r="D2206" s="29">
        <v>2024</v>
      </c>
      <c r="E2206" s="30">
        <v>29783.82</v>
      </c>
      <c r="F2206" s="31"/>
    </row>
    <row r="2207" spans="1:6" x14ac:dyDescent="0.25">
      <c r="A2207" s="26" t="s">
        <v>4682</v>
      </c>
      <c r="B2207" s="27" t="s">
        <v>4683</v>
      </c>
      <c r="C2207" s="28" t="s">
        <v>4681</v>
      </c>
      <c r="D2207" s="29">
        <v>2024</v>
      </c>
      <c r="E2207" s="30">
        <v>9557.81</v>
      </c>
      <c r="F2207" s="31"/>
    </row>
    <row r="2208" spans="1:6" ht="25.5" x14ac:dyDescent="0.25">
      <c r="A2208" s="26" t="s">
        <v>4685</v>
      </c>
      <c r="B2208" s="27" t="s">
        <v>4686</v>
      </c>
      <c r="C2208" s="28" t="s">
        <v>4684</v>
      </c>
      <c r="D2208" s="29">
        <v>2024</v>
      </c>
      <c r="E2208" s="30">
        <v>1610.99</v>
      </c>
      <c r="F2208" s="31"/>
    </row>
    <row r="2209" spans="1:6" ht="25.5" x14ac:dyDescent="0.25">
      <c r="A2209" s="26" t="s">
        <v>4688</v>
      </c>
      <c r="B2209" s="27" t="s">
        <v>4689</v>
      </c>
      <c r="C2209" s="28" t="s">
        <v>4687</v>
      </c>
      <c r="D2209" s="29">
        <v>2024</v>
      </c>
      <c r="E2209" s="30">
        <v>1564.48</v>
      </c>
      <c r="F2209" s="31"/>
    </row>
    <row r="2210" spans="1:6" ht="25.5" x14ac:dyDescent="0.25">
      <c r="A2210" s="26" t="s">
        <v>4691</v>
      </c>
      <c r="B2210" s="27" t="s">
        <v>4692</v>
      </c>
      <c r="C2210" s="28" t="s">
        <v>4690</v>
      </c>
      <c r="D2210" s="29">
        <v>2024</v>
      </c>
      <c r="E2210" s="30">
        <v>1621.24</v>
      </c>
      <c r="F2210" s="31"/>
    </row>
    <row r="2211" spans="1:6" ht="25.5" x14ac:dyDescent="0.25">
      <c r="A2211" s="26" t="s">
        <v>4694</v>
      </c>
      <c r="B2211" s="27" t="s">
        <v>4695</v>
      </c>
      <c r="C2211" s="28" t="s">
        <v>4693</v>
      </c>
      <c r="D2211" s="29">
        <v>2024</v>
      </c>
      <c r="E2211" s="30">
        <v>2308.3200000000002</v>
      </c>
      <c r="F2211" s="31"/>
    </row>
    <row r="2212" spans="1:6" ht="25.5" x14ac:dyDescent="0.25">
      <c r="A2212" s="26" t="s">
        <v>4697</v>
      </c>
      <c r="B2212" s="27" t="s">
        <v>4698</v>
      </c>
      <c r="C2212" s="28" t="s">
        <v>4696</v>
      </c>
      <c r="D2212" s="29">
        <v>2024</v>
      </c>
      <c r="E2212" s="30">
        <v>46939.31</v>
      </c>
      <c r="F2212" s="31"/>
    </row>
    <row r="2213" spans="1:6" ht="25.5" x14ac:dyDescent="0.25">
      <c r="A2213" s="26" t="s">
        <v>4700</v>
      </c>
      <c r="B2213" s="27" t="s">
        <v>4701</v>
      </c>
      <c r="C2213" s="28" t="s">
        <v>4699</v>
      </c>
      <c r="D2213" s="29">
        <v>2024</v>
      </c>
      <c r="E2213" s="30">
        <v>9198.4500000000007</v>
      </c>
      <c r="F2213" s="31"/>
    </row>
    <row r="2214" spans="1:6" x14ac:dyDescent="0.25">
      <c r="A2214" s="26" t="s">
        <v>4703</v>
      </c>
      <c r="B2214" s="27" t="s">
        <v>4704</v>
      </c>
      <c r="C2214" s="28" t="s">
        <v>4702</v>
      </c>
      <c r="D2214" s="29">
        <v>2024</v>
      </c>
      <c r="E2214" s="30">
        <v>1903.36</v>
      </c>
      <c r="F2214" s="31"/>
    </row>
    <row r="2215" spans="1:6" ht="25.5" x14ac:dyDescent="0.25">
      <c r="A2215" s="26" t="s">
        <v>4706</v>
      </c>
      <c r="B2215" s="27" t="s">
        <v>4707</v>
      </c>
      <c r="C2215" s="28" t="s">
        <v>4705</v>
      </c>
      <c r="D2215" s="29">
        <v>2024</v>
      </c>
      <c r="E2215" s="30">
        <v>1320.29</v>
      </c>
      <c r="F2215" s="31"/>
    </row>
    <row r="2216" spans="1:6" ht="25.5" x14ac:dyDescent="0.25">
      <c r="A2216" s="26" t="s">
        <v>4709</v>
      </c>
      <c r="B2216" s="27" t="s">
        <v>4710</v>
      </c>
      <c r="C2216" s="28" t="s">
        <v>4708</v>
      </c>
      <c r="D2216" s="29">
        <v>2024</v>
      </c>
      <c r="E2216" s="30">
        <v>4622.43</v>
      </c>
      <c r="F2216" s="31"/>
    </row>
    <row r="2217" spans="1:6" x14ac:dyDescent="0.25">
      <c r="A2217" s="26" t="s">
        <v>4712</v>
      </c>
      <c r="B2217" s="27" t="s">
        <v>4713</v>
      </c>
      <c r="C2217" s="28" t="s">
        <v>4711</v>
      </c>
      <c r="D2217" s="29">
        <v>2024</v>
      </c>
      <c r="E2217" s="30">
        <v>9018.08</v>
      </c>
      <c r="F2217" s="31"/>
    </row>
    <row r="2218" spans="1:6" x14ac:dyDescent="0.25">
      <c r="A2218" s="26" t="s">
        <v>4715</v>
      </c>
      <c r="B2218" s="27" t="s">
        <v>4716</v>
      </c>
      <c r="C2218" s="28" t="s">
        <v>4714</v>
      </c>
      <c r="D2218" s="29">
        <v>2024</v>
      </c>
      <c r="E2218" s="30">
        <v>12377.54</v>
      </c>
      <c r="F2218" s="31"/>
    </row>
    <row r="2219" spans="1:6" ht="25.5" x14ac:dyDescent="0.25">
      <c r="A2219" s="26" t="s">
        <v>4718</v>
      </c>
      <c r="B2219" s="27" t="s">
        <v>4719</v>
      </c>
      <c r="C2219" s="28" t="s">
        <v>4717</v>
      </c>
      <c r="D2219" s="29">
        <v>2024</v>
      </c>
      <c r="E2219" s="30">
        <v>847.66</v>
      </c>
      <c r="F2219" s="31"/>
    </row>
    <row r="2220" spans="1:6" ht="25.5" x14ac:dyDescent="0.25">
      <c r="A2220" s="26" t="s">
        <v>4721</v>
      </c>
      <c r="B2220" s="27" t="s">
        <v>4722</v>
      </c>
      <c r="C2220" s="28" t="s">
        <v>4720</v>
      </c>
      <c r="D2220" s="29">
        <v>2024</v>
      </c>
      <c r="E2220" s="30">
        <v>3228.7</v>
      </c>
      <c r="F2220" s="31"/>
    </row>
    <row r="2221" spans="1:6" ht="25.5" x14ac:dyDescent="0.25">
      <c r="A2221" s="26" t="s">
        <v>4724</v>
      </c>
      <c r="B2221" s="27" t="s">
        <v>4725</v>
      </c>
      <c r="C2221" s="28" t="s">
        <v>4723</v>
      </c>
      <c r="D2221" s="29">
        <v>2024</v>
      </c>
      <c r="E2221" s="30">
        <v>1005.77</v>
      </c>
      <c r="F2221" s="31"/>
    </row>
    <row r="2222" spans="1:6" ht="25.5" x14ac:dyDescent="0.25">
      <c r="A2222" s="26" t="s">
        <v>4727</v>
      </c>
      <c r="B2222" s="27" t="s">
        <v>4728</v>
      </c>
      <c r="C2222" s="28" t="s">
        <v>4726</v>
      </c>
      <c r="D2222" s="29">
        <v>2024</v>
      </c>
      <c r="E2222" s="30">
        <v>3050.63</v>
      </c>
      <c r="F2222" s="31"/>
    </row>
    <row r="2223" spans="1:6" ht="25.5" x14ac:dyDescent="0.25">
      <c r="A2223" s="26" t="s">
        <v>4730</v>
      </c>
      <c r="B2223" s="27" t="s">
        <v>4731</v>
      </c>
      <c r="C2223" s="28" t="s">
        <v>4729</v>
      </c>
      <c r="D2223" s="29">
        <v>2024</v>
      </c>
      <c r="E2223" s="30">
        <v>1131.8699999999999</v>
      </c>
      <c r="F2223" s="31"/>
    </row>
    <row r="2224" spans="1:6" x14ac:dyDescent="0.25">
      <c r="A2224" s="26" t="s">
        <v>4733</v>
      </c>
      <c r="B2224" s="27" t="s">
        <v>4734</v>
      </c>
      <c r="C2224" s="28" t="s">
        <v>4732</v>
      </c>
      <c r="D2224" s="29">
        <v>2024</v>
      </c>
      <c r="E2224" s="30">
        <v>2652.35</v>
      </c>
      <c r="F2224" s="31"/>
    </row>
    <row r="2225" spans="1:6" ht="25.5" x14ac:dyDescent="0.25">
      <c r="A2225" s="26" t="s">
        <v>4736</v>
      </c>
      <c r="B2225" s="27" t="s">
        <v>4737</v>
      </c>
      <c r="C2225" s="28" t="s">
        <v>4735</v>
      </c>
      <c r="D2225" s="29">
        <v>2024</v>
      </c>
      <c r="E2225" s="30">
        <v>2195.5700000000002</v>
      </c>
      <c r="F2225" s="31"/>
    </row>
    <row r="2226" spans="1:6" ht="25.5" x14ac:dyDescent="0.25">
      <c r="A2226" s="26" t="s">
        <v>4739</v>
      </c>
      <c r="B2226" s="27" t="s">
        <v>4740</v>
      </c>
      <c r="C2226" s="28" t="s">
        <v>4738</v>
      </c>
      <c r="D2226" s="29">
        <v>2024</v>
      </c>
      <c r="E2226" s="30">
        <v>1970.34</v>
      </c>
      <c r="F2226" s="31"/>
    </row>
    <row r="2227" spans="1:6" ht="25.5" x14ac:dyDescent="0.25">
      <c r="A2227" s="26" t="s">
        <v>4742</v>
      </c>
      <c r="B2227" s="27" t="s">
        <v>4743</v>
      </c>
      <c r="C2227" s="28" t="s">
        <v>4741</v>
      </c>
      <c r="D2227" s="29">
        <v>2024</v>
      </c>
      <c r="E2227" s="30">
        <v>637.22</v>
      </c>
      <c r="F2227" s="31"/>
    </row>
    <row r="2228" spans="1:6" ht="25.5" x14ac:dyDescent="0.25">
      <c r="A2228" s="26" t="s">
        <v>4745</v>
      </c>
      <c r="B2228" s="27" t="s">
        <v>4746</v>
      </c>
      <c r="C2228" s="28" t="s">
        <v>4744</v>
      </c>
      <c r="D2228" s="29">
        <v>2024</v>
      </c>
      <c r="E2228" s="30">
        <v>22633.51</v>
      </c>
      <c r="F2228" s="31"/>
    </row>
    <row r="2229" spans="1:6" ht="25.5" x14ac:dyDescent="0.25">
      <c r="A2229" s="26" t="s">
        <v>4748</v>
      </c>
      <c r="B2229" s="27" t="s">
        <v>4749</v>
      </c>
      <c r="C2229" s="28" t="s">
        <v>4747</v>
      </c>
      <c r="D2229" s="29">
        <v>2024</v>
      </c>
      <c r="E2229" s="30">
        <v>8538.9599999999991</v>
      </c>
      <c r="F2229" s="31"/>
    </row>
    <row r="2230" spans="1:6" ht="25.5" x14ac:dyDescent="0.25">
      <c r="A2230" s="26" t="s">
        <v>4751</v>
      </c>
      <c r="B2230" s="27" t="s">
        <v>4752</v>
      </c>
      <c r="C2230" s="28" t="s">
        <v>4750</v>
      </c>
      <c r="D2230" s="29">
        <v>2024</v>
      </c>
      <c r="E2230" s="30">
        <v>827.3</v>
      </c>
      <c r="F2230" s="31"/>
    </row>
    <row r="2231" spans="1:6" ht="25.5" x14ac:dyDescent="0.25">
      <c r="A2231" s="26" t="s">
        <v>4754</v>
      </c>
      <c r="B2231" s="27" t="s">
        <v>4755</v>
      </c>
      <c r="C2231" s="28" t="s">
        <v>4753</v>
      </c>
      <c r="D2231" s="29">
        <v>2024</v>
      </c>
      <c r="E2231" s="30">
        <v>25577.86</v>
      </c>
      <c r="F2231" s="31"/>
    </row>
    <row r="2232" spans="1:6" ht="25.5" x14ac:dyDescent="0.25">
      <c r="A2232" s="26" t="s">
        <v>4757</v>
      </c>
      <c r="B2232" s="27" t="s">
        <v>4758</v>
      </c>
      <c r="C2232" s="28" t="s">
        <v>4756</v>
      </c>
      <c r="D2232" s="29">
        <v>2024</v>
      </c>
      <c r="E2232" s="30">
        <v>6636.83</v>
      </c>
      <c r="F2232" s="31"/>
    </row>
    <row r="2233" spans="1:6" x14ac:dyDescent="0.25">
      <c r="A2233" s="26" t="s">
        <v>4760</v>
      </c>
      <c r="B2233" s="27" t="s">
        <v>4761</v>
      </c>
      <c r="C2233" s="28" t="s">
        <v>4759</v>
      </c>
      <c r="D2233" s="29">
        <v>2024</v>
      </c>
      <c r="E2233" s="30">
        <v>2492.44</v>
      </c>
      <c r="F2233" s="31"/>
    </row>
    <row r="2234" spans="1:6" x14ac:dyDescent="0.25">
      <c r="A2234" s="26" t="s">
        <v>4763</v>
      </c>
      <c r="B2234" s="27" t="s">
        <v>4764</v>
      </c>
      <c r="C2234" s="28" t="s">
        <v>4762</v>
      </c>
      <c r="D2234" s="29">
        <v>2024</v>
      </c>
      <c r="E2234" s="30">
        <v>1889</v>
      </c>
      <c r="F2234" s="31"/>
    </row>
    <row r="2235" spans="1:6" ht="25.5" x14ac:dyDescent="0.25">
      <c r="A2235" s="26" t="s">
        <v>4766</v>
      </c>
      <c r="B2235" s="27" t="s">
        <v>4767</v>
      </c>
      <c r="C2235" s="28" t="s">
        <v>4765</v>
      </c>
      <c r="D2235" s="29">
        <v>2024</v>
      </c>
      <c r="E2235" s="30">
        <v>1305</v>
      </c>
      <c r="F2235" s="31"/>
    </row>
    <row r="2236" spans="1:6" ht="25.5" x14ac:dyDescent="0.25">
      <c r="A2236" s="26" t="s">
        <v>4769</v>
      </c>
      <c r="B2236" s="27" t="s">
        <v>4770</v>
      </c>
      <c r="C2236" s="28" t="s">
        <v>4768</v>
      </c>
      <c r="D2236" s="29">
        <v>2024</v>
      </c>
      <c r="E2236" s="30">
        <v>1394.59</v>
      </c>
      <c r="F2236" s="31"/>
    </row>
    <row r="2237" spans="1:6" ht="25.5" x14ac:dyDescent="0.25">
      <c r="A2237" s="26" t="s">
        <v>4772</v>
      </c>
      <c r="B2237" s="27" t="s">
        <v>4773</v>
      </c>
      <c r="C2237" s="28" t="s">
        <v>4771</v>
      </c>
      <c r="D2237" s="29">
        <v>2024</v>
      </c>
      <c r="E2237" s="30">
        <v>2482.9299999999998</v>
      </c>
      <c r="F2237" s="31"/>
    </row>
    <row r="2238" spans="1:6" ht="25.5" x14ac:dyDescent="0.25">
      <c r="A2238" s="26" t="s">
        <v>4775</v>
      </c>
      <c r="B2238" s="27" t="s">
        <v>4776</v>
      </c>
      <c r="C2238" s="28" t="s">
        <v>4774</v>
      </c>
      <c r="D2238" s="29">
        <v>2024</v>
      </c>
      <c r="E2238" s="30">
        <v>886.99</v>
      </c>
      <c r="F2238" s="31"/>
    </row>
    <row r="2239" spans="1:6" ht="25.5" x14ac:dyDescent="0.25">
      <c r="A2239" s="26" t="s">
        <v>4778</v>
      </c>
      <c r="B2239" s="27" t="s">
        <v>4779</v>
      </c>
      <c r="C2239" s="28" t="s">
        <v>4777</v>
      </c>
      <c r="D2239" s="29">
        <v>2024</v>
      </c>
      <c r="E2239" s="30">
        <v>2667.74</v>
      </c>
      <c r="F2239" s="31"/>
    </row>
    <row r="2240" spans="1:6" ht="25.5" x14ac:dyDescent="0.25">
      <c r="A2240" s="26" t="s">
        <v>4781</v>
      </c>
      <c r="B2240" s="27" t="s">
        <v>4782</v>
      </c>
      <c r="C2240" s="28" t="s">
        <v>4780</v>
      </c>
      <c r="D2240" s="29">
        <v>2024</v>
      </c>
      <c r="E2240" s="30">
        <v>1101.19</v>
      </c>
      <c r="F2240" s="31"/>
    </row>
    <row r="2241" spans="1:6" x14ac:dyDescent="0.25">
      <c r="A2241" s="26" t="s">
        <v>4784</v>
      </c>
      <c r="B2241" s="27" t="s">
        <v>4785</v>
      </c>
      <c r="C2241" s="28" t="s">
        <v>4783</v>
      </c>
      <c r="D2241" s="29">
        <v>2024</v>
      </c>
      <c r="E2241" s="30">
        <v>2526.23</v>
      </c>
      <c r="F2241" s="31"/>
    </row>
    <row r="2242" spans="1:6" x14ac:dyDescent="0.25">
      <c r="A2242" s="26" t="s">
        <v>4787</v>
      </c>
      <c r="B2242" s="27" t="s">
        <v>4788</v>
      </c>
      <c r="C2242" s="28" t="s">
        <v>4786</v>
      </c>
      <c r="D2242" s="29">
        <v>2024</v>
      </c>
      <c r="E2242" s="30">
        <v>5936.98</v>
      </c>
      <c r="F2242" s="31"/>
    </row>
    <row r="2243" spans="1:6" x14ac:dyDescent="0.25">
      <c r="A2243" s="26" t="s">
        <v>4790</v>
      </c>
      <c r="B2243" s="27" t="s">
        <v>4791</v>
      </c>
      <c r="C2243" s="28" t="s">
        <v>4789</v>
      </c>
      <c r="D2243" s="29">
        <v>2024</v>
      </c>
      <c r="E2243" s="30">
        <v>9070.5499999999993</v>
      </c>
      <c r="F2243" s="31"/>
    </row>
    <row r="2244" spans="1:6" x14ac:dyDescent="0.25">
      <c r="A2244" s="26" t="s">
        <v>4793</v>
      </c>
      <c r="B2244" s="27" t="s">
        <v>4794</v>
      </c>
      <c r="C2244" s="28" t="s">
        <v>4792</v>
      </c>
      <c r="D2244" s="29">
        <v>2024</v>
      </c>
      <c r="E2244" s="30">
        <v>13256.23</v>
      </c>
      <c r="F2244" s="31"/>
    </row>
    <row r="2245" spans="1:6" x14ac:dyDescent="0.25">
      <c r="A2245" s="26" t="s">
        <v>4796</v>
      </c>
      <c r="B2245" s="27" t="s">
        <v>4797</v>
      </c>
      <c r="C2245" s="28" t="s">
        <v>4795</v>
      </c>
      <c r="D2245" s="29">
        <v>2024</v>
      </c>
      <c r="E2245" s="30">
        <v>646.39</v>
      </c>
      <c r="F2245" s="31"/>
    </row>
    <row r="2246" spans="1:6" x14ac:dyDescent="0.25">
      <c r="A2246" s="26" t="s">
        <v>4799</v>
      </c>
      <c r="B2246" s="27" t="s">
        <v>4800</v>
      </c>
      <c r="C2246" s="28" t="s">
        <v>4798</v>
      </c>
      <c r="D2246" s="29">
        <v>2024</v>
      </c>
      <c r="E2246" s="30">
        <v>784.07</v>
      </c>
      <c r="F2246" s="31"/>
    </row>
    <row r="2247" spans="1:6" ht="25.5" x14ac:dyDescent="0.25">
      <c r="A2247" s="26" t="s">
        <v>4802</v>
      </c>
      <c r="B2247" s="27" t="s">
        <v>4803</v>
      </c>
      <c r="C2247" s="28" t="s">
        <v>4801</v>
      </c>
      <c r="D2247" s="29">
        <v>2024</v>
      </c>
      <c r="E2247" s="30">
        <v>712.48</v>
      </c>
      <c r="F2247" s="31"/>
    </row>
    <row r="2248" spans="1:6" ht="25.5" x14ac:dyDescent="0.25">
      <c r="A2248" s="26" t="s">
        <v>4805</v>
      </c>
      <c r="B2248" s="27" t="s">
        <v>4806</v>
      </c>
      <c r="C2248" s="28" t="s">
        <v>4804</v>
      </c>
      <c r="D2248" s="29">
        <v>2024</v>
      </c>
      <c r="E2248" s="30">
        <v>828.54</v>
      </c>
      <c r="F2248" s="31"/>
    </row>
    <row r="2249" spans="1:6" x14ac:dyDescent="0.25">
      <c r="A2249" s="26" t="s">
        <v>4808</v>
      </c>
      <c r="B2249" s="27" t="s">
        <v>4809</v>
      </c>
      <c r="C2249" s="28" t="s">
        <v>4807</v>
      </c>
      <c r="D2249" s="29">
        <v>2024</v>
      </c>
      <c r="E2249" s="30">
        <v>1179.3900000000001</v>
      </c>
      <c r="F2249" s="31"/>
    </row>
    <row r="2250" spans="1:6" x14ac:dyDescent="0.25">
      <c r="A2250" s="26" t="s">
        <v>4811</v>
      </c>
      <c r="B2250" s="27" t="s">
        <v>4812</v>
      </c>
      <c r="C2250" s="28" t="s">
        <v>4810</v>
      </c>
      <c r="D2250" s="29">
        <v>2024</v>
      </c>
      <c r="E2250" s="30">
        <v>1211.73</v>
      </c>
      <c r="F2250" s="31"/>
    </row>
    <row r="2251" spans="1:6" ht="25.5" x14ac:dyDescent="0.25">
      <c r="A2251" s="26" t="s">
        <v>4814</v>
      </c>
      <c r="B2251" s="27" t="s">
        <v>4815</v>
      </c>
      <c r="C2251" s="28" t="s">
        <v>4813</v>
      </c>
      <c r="D2251" s="29">
        <v>2024</v>
      </c>
      <c r="E2251" s="30">
        <v>2286.3000000000002</v>
      </c>
      <c r="F2251" s="31"/>
    </row>
    <row r="2252" spans="1:6" ht="25.5" x14ac:dyDescent="0.25">
      <c r="A2252" s="26" t="s">
        <v>4817</v>
      </c>
      <c r="B2252" s="27" t="s">
        <v>4818</v>
      </c>
      <c r="C2252" s="28" t="s">
        <v>4816</v>
      </c>
      <c r="D2252" s="29">
        <v>2024</v>
      </c>
      <c r="E2252" s="30">
        <v>1792.69</v>
      </c>
      <c r="F2252" s="31"/>
    </row>
    <row r="2253" spans="1:6" ht="25.5" x14ac:dyDescent="0.25">
      <c r="A2253" s="26" t="s">
        <v>4820</v>
      </c>
      <c r="B2253" s="27" t="s">
        <v>4821</v>
      </c>
      <c r="C2253" s="28" t="s">
        <v>4819</v>
      </c>
      <c r="D2253" s="29">
        <v>2024</v>
      </c>
      <c r="E2253" s="30">
        <v>1451.02</v>
      </c>
      <c r="F2253" s="31"/>
    </row>
    <row r="2254" spans="1:6" ht="25.5" x14ac:dyDescent="0.25">
      <c r="A2254" s="26" t="s">
        <v>4823</v>
      </c>
      <c r="B2254" s="27" t="s">
        <v>4824</v>
      </c>
      <c r="C2254" s="28" t="s">
        <v>4822</v>
      </c>
      <c r="D2254" s="29">
        <v>2024</v>
      </c>
      <c r="E2254" s="30">
        <v>1102.8599999999999</v>
      </c>
      <c r="F2254" s="31"/>
    </row>
    <row r="2255" spans="1:6" ht="25.5" x14ac:dyDescent="0.25">
      <c r="A2255" s="26" t="s">
        <v>4826</v>
      </c>
      <c r="B2255" s="27" t="s">
        <v>4827</v>
      </c>
      <c r="C2255" s="28" t="s">
        <v>4825</v>
      </c>
      <c r="D2255" s="29">
        <v>2024</v>
      </c>
      <c r="E2255" s="30">
        <v>1626.61</v>
      </c>
      <c r="F2255" s="31"/>
    </row>
    <row r="2256" spans="1:6" ht="25.5" x14ac:dyDescent="0.25">
      <c r="A2256" s="26" t="s">
        <v>4829</v>
      </c>
      <c r="B2256" s="27" t="s">
        <v>4830</v>
      </c>
      <c r="C2256" s="28" t="s">
        <v>4828</v>
      </c>
      <c r="D2256" s="29">
        <v>2024</v>
      </c>
      <c r="E2256" s="30">
        <v>898.28</v>
      </c>
      <c r="F2256" s="31"/>
    </row>
    <row r="2257" spans="1:6" ht="25.5" x14ac:dyDescent="0.25">
      <c r="A2257" s="26" t="s">
        <v>4832</v>
      </c>
      <c r="B2257" s="27" t="s">
        <v>4833</v>
      </c>
      <c r="C2257" s="28" t="s">
        <v>4831</v>
      </c>
      <c r="D2257" s="29">
        <v>2024</v>
      </c>
      <c r="E2257" s="30">
        <v>618.37</v>
      </c>
      <c r="F2257" s="31"/>
    </row>
    <row r="2258" spans="1:6" x14ac:dyDescent="0.25">
      <c r="A2258" s="26" t="s">
        <v>4835</v>
      </c>
      <c r="B2258" s="27" t="s">
        <v>4836</v>
      </c>
      <c r="C2258" s="28" t="s">
        <v>4834</v>
      </c>
      <c r="D2258" s="29">
        <v>2024</v>
      </c>
      <c r="E2258" s="30">
        <v>2807.12</v>
      </c>
      <c r="F2258" s="31"/>
    </row>
    <row r="2259" spans="1:6" ht="25.5" x14ac:dyDescent="0.25">
      <c r="A2259" s="26" t="s">
        <v>4838</v>
      </c>
      <c r="B2259" s="27" t="s">
        <v>4839</v>
      </c>
      <c r="C2259" s="28" t="s">
        <v>4837</v>
      </c>
      <c r="D2259" s="29">
        <v>2024</v>
      </c>
      <c r="E2259" s="30">
        <v>756.38</v>
      </c>
      <c r="F2259" s="31"/>
    </row>
    <row r="2260" spans="1:6" x14ac:dyDescent="0.25">
      <c r="A2260" s="26" t="s">
        <v>4841</v>
      </c>
      <c r="B2260" s="27" t="s">
        <v>4842</v>
      </c>
      <c r="C2260" s="28" t="s">
        <v>4840</v>
      </c>
      <c r="D2260" s="29">
        <v>2024</v>
      </c>
      <c r="E2260" s="30">
        <v>25178.87</v>
      </c>
      <c r="F2260" s="31"/>
    </row>
    <row r="2261" spans="1:6" x14ac:dyDescent="0.25">
      <c r="A2261" s="26" t="s">
        <v>4844</v>
      </c>
      <c r="B2261" s="27" t="s">
        <v>4845</v>
      </c>
      <c r="C2261" s="28" t="s">
        <v>4843</v>
      </c>
      <c r="D2261" s="29">
        <v>2024</v>
      </c>
      <c r="E2261" s="30">
        <v>7542.44</v>
      </c>
      <c r="F2261" s="31"/>
    </row>
    <row r="2262" spans="1:6" ht="25.5" x14ac:dyDescent="0.25">
      <c r="A2262" s="26" t="s">
        <v>4847</v>
      </c>
      <c r="B2262" s="27" t="s">
        <v>4848</v>
      </c>
      <c r="C2262" s="28" t="s">
        <v>4846</v>
      </c>
      <c r="D2262" s="29">
        <v>2024</v>
      </c>
      <c r="E2262" s="30">
        <v>252.68</v>
      </c>
      <c r="F2262" s="31"/>
    </row>
    <row r="2263" spans="1:6" ht="25.5" x14ac:dyDescent="0.25">
      <c r="A2263" s="26" t="s">
        <v>4850</v>
      </c>
      <c r="B2263" s="27" t="s">
        <v>4851</v>
      </c>
      <c r="C2263" s="28" t="s">
        <v>4849</v>
      </c>
      <c r="D2263" s="29">
        <v>2024</v>
      </c>
      <c r="E2263" s="30">
        <v>385.61</v>
      </c>
      <c r="F2263" s="31"/>
    </row>
    <row r="2264" spans="1:6" ht="25.5" x14ac:dyDescent="0.25">
      <c r="A2264" s="26" t="s">
        <v>4853</v>
      </c>
      <c r="B2264" s="27" t="s">
        <v>4854</v>
      </c>
      <c r="C2264" s="28" t="s">
        <v>4852</v>
      </c>
      <c r="D2264" s="29">
        <v>2024</v>
      </c>
      <c r="E2264" s="30">
        <v>1240.07</v>
      </c>
      <c r="F2264" s="31"/>
    </row>
    <row r="2265" spans="1:6" x14ac:dyDescent="0.25">
      <c r="A2265" s="26" t="s">
        <v>4856</v>
      </c>
      <c r="B2265" s="27" t="s">
        <v>4857</v>
      </c>
      <c r="C2265" s="28" t="s">
        <v>4855</v>
      </c>
      <c r="D2265" s="29">
        <v>2024</v>
      </c>
      <c r="E2265" s="30">
        <v>1601.97</v>
      </c>
      <c r="F2265" s="31"/>
    </row>
    <row r="2266" spans="1:6" x14ac:dyDescent="0.25">
      <c r="A2266" s="26" t="s">
        <v>4859</v>
      </c>
      <c r="B2266" s="27" t="s">
        <v>4860</v>
      </c>
      <c r="C2266" s="28" t="s">
        <v>4858</v>
      </c>
      <c r="D2266" s="29">
        <v>2024</v>
      </c>
      <c r="E2266" s="30">
        <v>1024.98</v>
      </c>
      <c r="F2266" s="31"/>
    </row>
    <row r="2267" spans="1:6" ht="25.5" x14ac:dyDescent="0.25">
      <c r="A2267" s="26" t="s">
        <v>4862</v>
      </c>
      <c r="B2267" s="27" t="s">
        <v>4863</v>
      </c>
      <c r="C2267" s="28" t="s">
        <v>4861</v>
      </c>
      <c r="D2267" s="29">
        <v>2024</v>
      </c>
      <c r="E2267" s="30">
        <v>1357.4</v>
      </c>
      <c r="F2267" s="31"/>
    </row>
    <row r="2268" spans="1:6" ht="25.5" x14ac:dyDescent="0.25">
      <c r="A2268" s="26" t="s">
        <v>4865</v>
      </c>
      <c r="B2268" s="27" t="s">
        <v>4866</v>
      </c>
      <c r="C2268" s="28" t="s">
        <v>4864</v>
      </c>
      <c r="D2268" s="29">
        <v>2024</v>
      </c>
      <c r="E2268" s="30">
        <v>859.95</v>
      </c>
      <c r="F2268" s="31"/>
    </row>
    <row r="2269" spans="1:6" ht="25.5" x14ac:dyDescent="0.25">
      <c r="A2269" s="26" t="s">
        <v>4868</v>
      </c>
      <c r="B2269" s="27" t="s">
        <v>4869</v>
      </c>
      <c r="C2269" s="28" t="s">
        <v>4867</v>
      </c>
      <c r="D2269" s="29">
        <v>2024</v>
      </c>
      <c r="E2269" s="30">
        <v>1196.23</v>
      </c>
      <c r="F2269" s="31"/>
    </row>
    <row r="2270" spans="1:6" x14ac:dyDescent="0.25">
      <c r="A2270" s="26" t="s">
        <v>4871</v>
      </c>
      <c r="B2270" s="27" t="s">
        <v>4872</v>
      </c>
      <c r="C2270" s="28" t="s">
        <v>4870</v>
      </c>
      <c r="D2270" s="29">
        <v>2024</v>
      </c>
      <c r="E2270" s="30">
        <v>739.34</v>
      </c>
      <c r="F2270" s="31"/>
    </row>
    <row r="2271" spans="1:6" ht="25.5" x14ac:dyDescent="0.25">
      <c r="A2271" s="26" t="s">
        <v>4874</v>
      </c>
      <c r="B2271" s="27" t="s">
        <v>4875</v>
      </c>
      <c r="C2271" s="28" t="s">
        <v>4873</v>
      </c>
      <c r="D2271" s="29">
        <v>2024</v>
      </c>
      <c r="E2271" s="30">
        <v>583.01</v>
      </c>
      <c r="F2271" s="31"/>
    </row>
    <row r="2272" spans="1:6" x14ac:dyDescent="0.25">
      <c r="A2272" s="26" t="s">
        <v>4877</v>
      </c>
      <c r="B2272" s="27" t="s">
        <v>4878</v>
      </c>
      <c r="C2272" s="28" t="s">
        <v>4876</v>
      </c>
      <c r="D2272" s="29">
        <v>2024</v>
      </c>
      <c r="E2272" s="30">
        <v>924.85</v>
      </c>
      <c r="F2272" s="31"/>
    </row>
    <row r="2273" spans="1:6" ht="25.5" x14ac:dyDescent="0.25">
      <c r="A2273" s="26" t="s">
        <v>4880</v>
      </c>
      <c r="B2273" s="27" t="s">
        <v>4881</v>
      </c>
      <c r="C2273" s="28" t="s">
        <v>4879</v>
      </c>
      <c r="D2273" s="29">
        <v>2024</v>
      </c>
      <c r="E2273" s="30">
        <v>875.13</v>
      </c>
      <c r="F2273" s="31"/>
    </row>
    <row r="2274" spans="1:6" x14ac:dyDescent="0.25">
      <c r="A2274" s="26" t="s">
        <v>4883</v>
      </c>
      <c r="B2274" s="27" t="s">
        <v>4884</v>
      </c>
      <c r="C2274" s="28" t="s">
        <v>4882</v>
      </c>
      <c r="D2274" s="29">
        <v>2024</v>
      </c>
      <c r="E2274" s="30">
        <v>760.62</v>
      </c>
      <c r="F2274" s="31"/>
    </row>
    <row r="2275" spans="1:6" ht="25.5" x14ac:dyDescent="0.25">
      <c r="A2275" s="26" t="s">
        <v>4886</v>
      </c>
      <c r="B2275" s="27" t="s">
        <v>4887</v>
      </c>
      <c r="C2275" s="28" t="s">
        <v>4885</v>
      </c>
      <c r="D2275" s="29">
        <v>2024</v>
      </c>
      <c r="E2275" s="30">
        <v>1392.29</v>
      </c>
      <c r="F2275" s="31"/>
    </row>
    <row r="2276" spans="1:6" ht="25.5" x14ac:dyDescent="0.25">
      <c r="A2276" s="26" t="s">
        <v>4889</v>
      </c>
      <c r="B2276" s="27" t="s">
        <v>4890</v>
      </c>
      <c r="C2276" s="28" t="s">
        <v>4888</v>
      </c>
      <c r="D2276" s="29">
        <v>2024</v>
      </c>
      <c r="E2276" s="30">
        <v>698.6</v>
      </c>
      <c r="F2276" s="31"/>
    </row>
    <row r="2277" spans="1:6" x14ac:dyDescent="0.25">
      <c r="A2277" s="26" t="s">
        <v>4892</v>
      </c>
      <c r="B2277" s="27" t="s">
        <v>4893</v>
      </c>
      <c r="C2277" s="28" t="s">
        <v>4891</v>
      </c>
      <c r="D2277" s="29">
        <v>2024</v>
      </c>
      <c r="E2277" s="30">
        <v>797.45</v>
      </c>
      <c r="F2277" s="31"/>
    </row>
    <row r="2278" spans="1:6" x14ac:dyDescent="0.25">
      <c r="A2278" s="26" t="s">
        <v>4895</v>
      </c>
      <c r="B2278" s="27" t="s">
        <v>4896</v>
      </c>
      <c r="C2278" s="28" t="s">
        <v>4894</v>
      </c>
      <c r="D2278" s="29">
        <v>2024</v>
      </c>
      <c r="E2278" s="30">
        <v>925.85</v>
      </c>
      <c r="F2278" s="31"/>
    </row>
    <row r="2279" spans="1:6" ht="25.5" x14ac:dyDescent="0.25">
      <c r="A2279" s="26" t="s">
        <v>4898</v>
      </c>
      <c r="B2279" s="27" t="s">
        <v>4899</v>
      </c>
      <c r="C2279" s="28" t="s">
        <v>4897</v>
      </c>
      <c r="D2279" s="29">
        <v>2024</v>
      </c>
      <c r="E2279" s="30">
        <v>390.76</v>
      </c>
      <c r="F2279" s="31"/>
    </row>
    <row r="2280" spans="1:6" ht="25.5" x14ac:dyDescent="0.25">
      <c r="A2280" s="26" t="s">
        <v>4901</v>
      </c>
      <c r="B2280" s="27" t="s">
        <v>4902</v>
      </c>
      <c r="C2280" s="28" t="s">
        <v>4900</v>
      </c>
      <c r="D2280" s="29">
        <v>2024</v>
      </c>
      <c r="E2280" s="30">
        <v>838.94</v>
      </c>
      <c r="F2280" s="31"/>
    </row>
    <row r="2281" spans="1:6" ht="25.5" x14ac:dyDescent="0.25">
      <c r="A2281" s="26" t="s">
        <v>4904</v>
      </c>
      <c r="B2281" s="27" t="s">
        <v>4905</v>
      </c>
      <c r="C2281" s="28" t="s">
        <v>4903</v>
      </c>
      <c r="D2281" s="29">
        <v>2024</v>
      </c>
      <c r="E2281" s="30">
        <v>761.45</v>
      </c>
      <c r="F2281" s="31"/>
    </row>
    <row r="2282" spans="1:6" ht="25.5" x14ac:dyDescent="0.25">
      <c r="A2282" s="26" t="s">
        <v>4907</v>
      </c>
      <c r="B2282" s="27" t="s">
        <v>4908</v>
      </c>
      <c r="C2282" s="28" t="s">
        <v>4906</v>
      </c>
      <c r="D2282" s="29">
        <v>2024</v>
      </c>
      <c r="E2282" s="30">
        <v>1229.79</v>
      </c>
      <c r="F2282" s="31"/>
    </row>
    <row r="2283" spans="1:6" ht="25.5" x14ac:dyDescent="0.25">
      <c r="A2283" s="26" t="s">
        <v>4910</v>
      </c>
      <c r="B2283" s="27" t="s">
        <v>4911</v>
      </c>
      <c r="C2283" s="28" t="s">
        <v>4909</v>
      </c>
      <c r="D2283" s="29">
        <v>2024</v>
      </c>
      <c r="E2283" s="30">
        <v>545.79</v>
      </c>
      <c r="F2283" s="31"/>
    </row>
    <row r="2284" spans="1:6" x14ac:dyDescent="0.25">
      <c r="A2284" s="26" t="s">
        <v>4913</v>
      </c>
      <c r="B2284" s="27" t="s">
        <v>4914</v>
      </c>
      <c r="C2284" s="28" t="s">
        <v>4912</v>
      </c>
      <c r="D2284" s="29">
        <v>2024</v>
      </c>
      <c r="E2284" s="30">
        <v>768.37</v>
      </c>
      <c r="F2284" s="31"/>
    </row>
    <row r="2285" spans="1:6" x14ac:dyDescent="0.25">
      <c r="A2285" s="26" t="s">
        <v>4916</v>
      </c>
      <c r="B2285" s="27" t="s">
        <v>4917</v>
      </c>
      <c r="C2285" s="28" t="s">
        <v>4915</v>
      </c>
      <c r="D2285" s="29">
        <v>2024</v>
      </c>
      <c r="E2285" s="30">
        <v>572.73</v>
      </c>
      <c r="F2285" s="31"/>
    </row>
    <row r="2286" spans="1:6" ht="25.5" x14ac:dyDescent="0.25">
      <c r="A2286" s="26" t="s">
        <v>4919</v>
      </c>
      <c r="B2286" s="27" t="s">
        <v>4920</v>
      </c>
      <c r="C2286" s="28" t="s">
        <v>4918</v>
      </c>
      <c r="D2286" s="29">
        <v>2024</v>
      </c>
      <c r="E2286" s="30">
        <v>583.88</v>
      </c>
      <c r="F2286" s="31"/>
    </row>
    <row r="2287" spans="1:6" ht="25.5" x14ac:dyDescent="0.25">
      <c r="A2287" s="26" t="s">
        <v>4922</v>
      </c>
      <c r="B2287" s="27" t="s">
        <v>4923</v>
      </c>
      <c r="C2287" s="28" t="s">
        <v>4921</v>
      </c>
      <c r="D2287" s="29">
        <v>2024</v>
      </c>
      <c r="E2287" s="30">
        <v>522.5</v>
      </c>
      <c r="F2287" s="31"/>
    </row>
    <row r="2288" spans="1:6" x14ac:dyDescent="0.25">
      <c r="A2288" s="26" t="s">
        <v>4925</v>
      </c>
      <c r="B2288" s="27" t="s">
        <v>4926</v>
      </c>
      <c r="C2288" s="28" t="s">
        <v>4924</v>
      </c>
      <c r="D2288" s="29">
        <v>2024</v>
      </c>
      <c r="E2288" s="30">
        <v>329.98</v>
      </c>
      <c r="F2288" s="31"/>
    </row>
    <row r="2289" spans="1:6" ht="25.5" x14ac:dyDescent="0.25">
      <c r="A2289" s="26" t="s">
        <v>4928</v>
      </c>
      <c r="B2289" s="27" t="s">
        <v>4929</v>
      </c>
      <c r="C2289" s="28" t="s">
        <v>4927</v>
      </c>
      <c r="D2289" s="29">
        <v>2024</v>
      </c>
      <c r="E2289" s="30">
        <v>744.07</v>
      </c>
      <c r="F2289" s="31"/>
    </row>
    <row r="2290" spans="1:6" x14ac:dyDescent="0.25">
      <c r="A2290" s="26" t="s">
        <v>4931</v>
      </c>
      <c r="B2290" s="27" t="s">
        <v>4932</v>
      </c>
      <c r="C2290" s="28" t="s">
        <v>4930</v>
      </c>
      <c r="D2290" s="29">
        <v>2024</v>
      </c>
      <c r="E2290" s="30">
        <v>624.13</v>
      </c>
      <c r="F2290" s="31"/>
    </row>
    <row r="2291" spans="1:6" ht="25.5" x14ac:dyDescent="0.25">
      <c r="A2291" s="26" t="s">
        <v>4934</v>
      </c>
      <c r="B2291" s="27" t="s">
        <v>4935</v>
      </c>
      <c r="C2291" s="28" t="s">
        <v>4933</v>
      </c>
      <c r="D2291" s="29">
        <v>2024</v>
      </c>
      <c r="E2291" s="30">
        <v>1109.55</v>
      </c>
      <c r="F2291" s="31"/>
    </row>
    <row r="2292" spans="1:6" x14ac:dyDescent="0.25">
      <c r="A2292" s="26" t="s">
        <v>4937</v>
      </c>
      <c r="B2292" s="27" t="s">
        <v>4938</v>
      </c>
      <c r="C2292" s="28" t="s">
        <v>4936</v>
      </c>
      <c r="D2292" s="29">
        <v>2024</v>
      </c>
      <c r="E2292" s="30">
        <v>531.15</v>
      </c>
      <c r="F2292" s="31"/>
    </row>
    <row r="2293" spans="1:6" x14ac:dyDescent="0.25">
      <c r="A2293" s="26" t="s">
        <v>4940</v>
      </c>
      <c r="B2293" s="27" t="s">
        <v>4941</v>
      </c>
      <c r="C2293" s="28" t="s">
        <v>4939</v>
      </c>
      <c r="D2293" s="29">
        <v>2024</v>
      </c>
      <c r="E2293" s="30">
        <v>577.75</v>
      </c>
      <c r="F2293" s="31"/>
    </row>
    <row r="2294" spans="1:6" x14ac:dyDescent="0.25">
      <c r="A2294" s="26" t="s">
        <v>4943</v>
      </c>
      <c r="B2294" s="27" t="s">
        <v>4944</v>
      </c>
      <c r="C2294" s="28" t="s">
        <v>4942</v>
      </c>
      <c r="D2294" s="29">
        <v>2024</v>
      </c>
      <c r="E2294" s="30">
        <v>553.69000000000005</v>
      </c>
      <c r="F2294" s="31"/>
    </row>
    <row r="2295" spans="1:6" x14ac:dyDescent="0.25">
      <c r="A2295" s="26" t="s">
        <v>4946</v>
      </c>
      <c r="B2295" s="27" t="s">
        <v>4947</v>
      </c>
      <c r="C2295" s="28" t="s">
        <v>4945</v>
      </c>
      <c r="D2295" s="29">
        <v>2024</v>
      </c>
      <c r="E2295" s="30">
        <v>546.45000000000005</v>
      </c>
      <c r="F2295" s="31"/>
    </row>
    <row r="2296" spans="1:6" ht="25.5" x14ac:dyDescent="0.25">
      <c r="A2296" s="26" t="s">
        <v>4949</v>
      </c>
      <c r="B2296" s="27" t="s">
        <v>4950</v>
      </c>
      <c r="C2296" s="28" t="s">
        <v>4948</v>
      </c>
      <c r="D2296" s="29">
        <v>2024</v>
      </c>
      <c r="E2296" s="30">
        <v>619.21</v>
      </c>
      <c r="F2296" s="31"/>
    </row>
    <row r="2297" spans="1:6" ht="25.5" x14ac:dyDescent="0.25">
      <c r="A2297" s="26" t="s">
        <v>4952</v>
      </c>
      <c r="B2297" s="27" t="s">
        <v>4953</v>
      </c>
      <c r="C2297" s="28" t="s">
        <v>4951</v>
      </c>
      <c r="D2297" s="29">
        <v>2024</v>
      </c>
      <c r="E2297" s="30">
        <v>228.14</v>
      </c>
      <c r="F2297" s="31"/>
    </row>
    <row r="2298" spans="1:6" x14ac:dyDescent="0.25">
      <c r="A2298" s="26" t="s">
        <v>4955</v>
      </c>
      <c r="B2298" s="27" t="s">
        <v>4956</v>
      </c>
      <c r="C2298" s="28" t="s">
        <v>4954</v>
      </c>
      <c r="D2298" s="29">
        <v>2024</v>
      </c>
      <c r="E2298" s="30">
        <v>595.95000000000005</v>
      </c>
      <c r="F2298" s="31"/>
    </row>
    <row r="2299" spans="1:6" x14ac:dyDescent="0.25">
      <c r="A2299" s="26" t="s">
        <v>4958</v>
      </c>
      <c r="B2299" s="27" t="s">
        <v>4959</v>
      </c>
      <c r="C2299" s="28" t="s">
        <v>4957</v>
      </c>
      <c r="D2299" s="29">
        <v>2024</v>
      </c>
      <c r="E2299" s="30">
        <v>292.14</v>
      </c>
      <c r="F2299" s="31"/>
    </row>
    <row r="2300" spans="1:6" x14ac:dyDescent="0.25">
      <c r="A2300" s="26" t="s">
        <v>4961</v>
      </c>
      <c r="B2300" s="27" t="s">
        <v>4962</v>
      </c>
      <c r="C2300" s="28" t="s">
        <v>4960</v>
      </c>
      <c r="D2300" s="29">
        <v>2024</v>
      </c>
      <c r="E2300" s="30">
        <v>269.74</v>
      </c>
      <c r="F2300" s="31"/>
    </row>
    <row r="2301" spans="1:6" ht="25.5" x14ac:dyDescent="0.25">
      <c r="A2301" s="26" t="s">
        <v>4964</v>
      </c>
      <c r="B2301" s="27" t="s">
        <v>4965</v>
      </c>
      <c r="C2301" s="28" t="s">
        <v>4963</v>
      </c>
      <c r="D2301" s="29">
        <v>2024</v>
      </c>
      <c r="E2301" s="30">
        <v>198.47</v>
      </c>
      <c r="F2301" s="31"/>
    </row>
    <row r="2302" spans="1:6" x14ac:dyDescent="0.25">
      <c r="A2302" s="26" t="s">
        <v>4967</v>
      </c>
      <c r="B2302" s="27" t="s">
        <v>4968</v>
      </c>
      <c r="C2302" s="28" t="s">
        <v>4966</v>
      </c>
      <c r="D2302" s="29">
        <v>2024</v>
      </c>
      <c r="E2302" s="30">
        <v>300.36</v>
      </c>
      <c r="F2302" s="31"/>
    </row>
    <row r="2303" spans="1:6" x14ac:dyDescent="0.25">
      <c r="A2303" s="26" t="s">
        <v>4970</v>
      </c>
      <c r="B2303" s="27" t="s">
        <v>4971</v>
      </c>
      <c r="C2303" s="28" t="s">
        <v>4969</v>
      </c>
      <c r="D2303" s="29">
        <v>2024</v>
      </c>
      <c r="E2303" s="30">
        <v>8100.14</v>
      </c>
      <c r="F2303" s="31"/>
    </row>
    <row r="2304" spans="1:6" x14ac:dyDescent="0.25">
      <c r="A2304" s="26" t="s">
        <v>4973</v>
      </c>
      <c r="B2304" s="27" t="s">
        <v>4974</v>
      </c>
      <c r="C2304" s="28" t="s">
        <v>4972</v>
      </c>
      <c r="D2304" s="29">
        <v>2024</v>
      </c>
      <c r="E2304" s="30">
        <v>1132.78</v>
      </c>
      <c r="F2304" s="31"/>
    </row>
    <row r="2305" spans="1:6" x14ac:dyDescent="0.25">
      <c r="A2305" s="26" t="s">
        <v>4975</v>
      </c>
      <c r="B2305" s="27" t="s">
        <v>4976</v>
      </c>
      <c r="C2305" s="28" t="s">
        <v>27</v>
      </c>
      <c r="D2305" s="29">
        <v>2024</v>
      </c>
      <c r="E2305" s="30">
        <v>3075.89</v>
      </c>
      <c r="F2305" s="31"/>
    </row>
    <row r="2306" spans="1:6" ht="25.5" x14ac:dyDescent="0.25">
      <c r="A2306" s="26" t="s">
        <v>4978</v>
      </c>
      <c r="B2306" s="27" t="s">
        <v>4979</v>
      </c>
      <c r="C2306" s="28" t="s">
        <v>4977</v>
      </c>
      <c r="D2306" s="29">
        <v>2024</v>
      </c>
      <c r="E2306" s="30">
        <v>834.82</v>
      </c>
      <c r="F2306" s="31"/>
    </row>
    <row r="2307" spans="1:6" x14ac:dyDescent="0.25">
      <c r="A2307" s="26" t="s">
        <v>4981</v>
      </c>
      <c r="B2307" s="27" t="s">
        <v>4982</v>
      </c>
      <c r="C2307" s="28" t="s">
        <v>4980</v>
      </c>
      <c r="D2307" s="29">
        <v>2024</v>
      </c>
      <c r="E2307" s="30">
        <v>31307.65</v>
      </c>
      <c r="F2307" s="31"/>
    </row>
    <row r="2308" spans="1:6" x14ac:dyDescent="0.25">
      <c r="A2308" s="26" t="s">
        <v>4984</v>
      </c>
      <c r="B2308" s="27" t="s">
        <v>4985</v>
      </c>
      <c r="C2308" s="28" t="s">
        <v>4983</v>
      </c>
      <c r="D2308" s="29">
        <v>2024</v>
      </c>
      <c r="E2308" s="30">
        <v>7862.1</v>
      </c>
      <c r="F2308" s="31"/>
    </row>
    <row r="2309" spans="1:6" x14ac:dyDescent="0.25">
      <c r="A2309" s="26" t="s">
        <v>4987</v>
      </c>
      <c r="B2309" s="27" t="s">
        <v>4988</v>
      </c>
      <c r="C2309" s="28" t="s">
        <v>4986</v>
      </c>
      <c r="D2309" s="29">
        <v>2024</v>
      </c>
      <c r="E2309" s="30">
        <v>6591.08</v>
      </c>
      <c r="F2309" s="31"/>
    </row>
    <row r="2310" spans="1:6" x14ac:dyDescent="0.25">
      <c r="A2310" s="26" t="s">
        <v>4990</v>
      </c>
      <c r="B2310" s="27" t="s">
        <v>4991</v>
      </c>
      <c r="C2310" s="28" t="s">
        <v>4989</v>
      </c>
      <c r="D2310" s="29">
        <v>2024</v>
      </c>
      <c r="E2310" s="30">
        <v>2202.5100000000002</v>
      </c>
      <c r="F2310" s="31"/>
    </row>
    <row r="2311" spans="1:6" x14ac:dyDescent="0.25">
      <c r="A2311" s="26" t="s">
        <v>4993</v>
      </c>
      <c r="B2311" s="27" t="s">
        <v>4994</v>
      </c>
      <c r="C2311" s="28" t="s">
        <v>4992</v>
      </c>
      <c r="D2311" s="29">
        <v>2024</v>
      </c>
      <c r="E2311" s="30">
        <v>11599.98</v>
      </c>
      <c r="F2311" s="31"/>
    </row>
    <row r="2312" spans="1:6" x14ac:dyDescent="0.25">
      <c r="A2312" s="26" t="s">
        <v>4996</v>
      </c>
      <c r="B2312" s="27" t="s">
        <v>4997</v>
      </c>
      <c r="C2312" s="28" t="s">
        <v>4995</v>
      </c>
      <c r="D2312" s="29">
        <v>2024</v>
      </c>
      <c r="E2312" s="30">
        <v>286.27999999999997</v>
      </c>
      <c r="F2312" s="31"/>
    </row>
    <row r="2313" spans="1:6" x14ac:dyDescent="0.25">
      <c r="A2313" s="26" t="s">
        <v>4999</v>
      </c>
      <c r="B2313" s="27" t="s">
        <v>5000</v>
      </c>
      <c r="C2313" s="28" t="s">
        <v>4998</v>
      </c>
      <c r="D2313" s="29">
        <v>2024</v>
      </c>
      <c r="E2313" s="30">
        <v>1377.77</v>
      </c>
      <c r="F2313" s="31"/>
    </row>
    <row r="2314" spans="1:6" x14ac:dyDescent="0.25">
      <c r="A2314" s="26" t="s">
        <v>5002</v>
      </c>
      <c r="B2314" s="27" t="s">
        <v>5003</v>
      </c>
      <c r="C2314" s="28" t="s">
        <v>5001</v>
      </c>
      <c r="D2314" s="29">
        <v>2024</v>
      </c>
      <c r="E2314" s="30">
        <v>9316.6</v>
      </c>
      <c r="F2314" s="31"/>
    </row>
    <row r="2315" spans="1:6" x14ac:dyDescent="0.25">
      <c r="A2315" s="26" t="s">
        <v>5005</v>
      </c>
      <c r="B2315" s="27" t="s">
        <v>5006</v>
      </c>
      <c r="C2315" s="28" t="s">
        <v>5004</v>
      </c>
      <c r="D2315" s="29">
        <v>2024</v>
      </c>
      <c r="E2315" s="30">
        <v>1025.42</v>
      </c>
      <c r="F2315" s="31"/>
    </row>
    <row r="2316" spans="1:6" x14ac:dyDescent="0.25">
      <c r="A2316" s="26" t="s">
        <v>5007</v>
      </c>
      <c r="B2316" s="27" t="s">
        <v>5008</v>
      </c>
      <c r="C2316" s="28" t="s">
        <v>267</v>
      </c>
      <c r="D2316" s="29">
        <v>2024</v>
      </c>
      <c r="E2316" s="30">
        <v>7684.13</v>
      </c>
      <c r="F2316" s="31"/>
    </row>
    <row r="2317" spans="1:6" x14ac:dyDescent="0.25">
      <c r="A2317" s="26" t="s">
        <v>5010</v>
      </c>
      <c r="B2317" s="27" t="s">
        <v>5011</v>
      </c>
      <c r="C2317" s="28" t="s">
        <v>5009</v>
      </c>
      <c r="D2317" s="29">
        <v>2024</v>
      </c>
      <c r="E2317" s="30">
        <v>2781.94</v>
      </c>
      <c r="F2317" s="31"/>
    </row>
    <row r="2318" spans="1:6" x14ac:dyDescent="0.25">
      <c r="A2318" s="26" t="s">
        <v>5012</v>
      </c>
      <c r="B2318" s="27" t="s">
        <v>5013</v>
      </c>
      <c r="C2318" s="28" t="s">
        <v>268</v>
      </c>
      <c r="D2318" s="29">
        <v>2024</v>
      </c>
      <c r="E2318" s="30">
        <v>10902.23</v>
      </c>
      <c r="F2318" s="31"/>
    </row>
    <row r="2319" spans="1:6" x14ac:dyDescent="0.25">
      <c r="A2319" s="26" t="s">
        <v>5014</v>
      </c>
      <c r="B2319" s="27" t="s">
        <v>5015</v>
      </c>
      <c r="C2319" s="28" t="s">
        <v>28</v>
      </c>
      <c r="D2319" s="29">
        <v>2024</v>
      </c>
      <c r="E2319" s="30">
        <v>1123.24</v>
      </c>
      <c r="F2319" s="31"/>
    </row>
    <row r="2320" spans="1:6" x14ac:dyDescent="0.25">
      <c r="A2320" s="26" t="s">
        <v>5016</v>
      </c>
      <c r="B2320" s="27" t="s">
        <v>5017</v>
      </c>
      <c r="C2320" s="28" t="s">
        <v>269</v>
      </c>
      <c r="D2320" s="29">
        <v>2024</v>
      </c>
      <c r="E2320" s="30">
        <v>1901.93</v>
      </c>
      <c r="F2320" s="31"/>
    </row>
    <row r="2321" spans="1:6" x14ac:dyDescent="0.25">
      <c r="A2321" s="26" t="s">
        <v>5018</v>
      </c>
      <c r="B2321" s="27" t="s">
        <v>5019</v>
      </c>
      <c r="C2321" s="28" t="s">
        <v>270</v>
      </c>
      <c r="D2321" s="29">
        <v>2024</v>
      </c>
      <c r="E2321" s="30">
        <v>3291.48</v>
      </c>
      <c r="F2321" s="31"/>
    </row>
    <row r="2322" spans="1:6" x14ac:dyDescent="0.25">
      <c r="A2322" s="26" t="s">
        <v>5021</v>
      </c>
      <c r="B2322" s="27" t="s">
        <v>5022</v>
      </c>
      <c r="C2322" s="28" t="s">
        <v>5020</v>
      </c>
      <c r="D2322" s="29">
        <v>2024</v>
      </c>
      <c r="E2322" s="30">
        <v>6131.33</v>
      </c>
      <c r="F2322" s="31"/>
    </row>
    <row r="2323" spans="1:6" x14ac:dyDescent="0.25">
      <c r="A2323" s="26" t="s">
        <v>5023</v>
      </c>
      <c r="B2323" s="27" t="s">
        <v>5024</v>
      </c>
      <c r="C2323" s="28" t="s">
        <v>271</v>
      </c>
      <c r="D2323" s="29">
        <v>2024</v>
      </c>
      <c r="E2323" s="30">
        <v>6606.37</v>
      </c>
      <c r="F2323" s="31"/>
    </row>
    <row r="2324" spans="1:6" x14ac:dyDescent="0.25">
      <c r="A2324" s="26" t="s">
        <v>5026</v>
      </c>
      <c r="B2324" s="27" t="s">
        <v>5027</v>
      </c>
      <c r="C2324" s="28" t="s">
        <v>5025</v>
      </c>
      <c r="D2324" s="29">
        <v>2024</v>
      </c>
      <c r="E2324" s="30">
        <v>8104.71</v>
      </c>
      <c r="F2324" s="31"/>
    </row>
    <row r="2325" spans="1:6" ht="25.5" x14ac:dyDescent="0.25">
      <c r="A2325" s="26" t="s">
        <v>5029</v>
      </c>
      <c r="B2325" s="27" t="s">
        <v>5030</v>
      </c>
      <c r="C2325" s="28" t="s">
        <v>5028</v>
      </c>
      <c r="D2325" s="29">
        <v>2024</v>
      </c>
      <c r="E2325" s="30">
        <v>894.12</v>
      </c>
      <c r="F2325" s="31"/>
    </row>
    <row r="2326" spans="1:6" x14ac:dyDescent="0.25">
      <c r="A2326" s="26" t="s">
        <v>5032</v>
      </c>
      <c r="B2326" s="27" t="s">
        <v>5033</v>
      </c>
      <c r="C2326" s="28" t="s">
        <v>5031</v>
      </c>
      <c r="D2326" s="29">
        <v>2024</v>
      </c>
      <c r="E2326" s="30">
        <v>1085.8800000000001</v>
      </c>
      <c r="F2326" s="31"/>
    </row>
    <row r="2327" spans="1:6" x14ac:dyDescent="0.25">
      <c r="A2327" s="26" t="s">
        <v>5034</v>
      </c>
      <c r="B2327" s="27" t="s">
        <v>5035</v>
      </c>
      <c r="C2327" s="28" t="s">
        <v>272</v>
      </c>
      <c r="D2327" s="29">
        <v>2024</v>
      </c>
      <c r="E2327" s="30">
        <v>3534.82</v>
      </c>
      <c r="F2327" s="31"/>
    </row>
    <row r="2328" spans="1:6" x14ac:dyDescent="0.25">
      <c r="A2328" s="26" t="s">
        <v>5037</v>
      </c>
      <c r="B2328" s="27" t="s">
        <v>5038</v>
      </c>
      <c r="C2328" s="28" t="s">
        <v>5036</v>
      </c>
      <c r="D2328" s="29">
        <v>2024</v>
      </c>
      <c r="E2328" s="30">
        <v>22295.31</v>
      </c>
      <c r="F2328" s="31"/>
    </row>
    <row r="2329" spans="1:6" x14ac:dyDescent="0.25">
      <c r="A2329" s="26" t="s">
        <v>5040</v>
      </c>
      <c r="B2329" s="27" t="s">
        <v>5041</v>
      </c>
      <c r="C2329" s="28" t="s">
        <v>5039</v>
      </c>
      <c r="D2329" s="29">
        <v>2024</v>
      </c>
      <c r="E2329" s="30">
        <v>7931.75</v>
      </c>
      <c r="F2329" s="31"/>
    </row>
    <row r="2330" spans="1:6" x14ac:dyDescent="0.25">
      <c r="A2330" s="26" t="s">
        <v>5043</v>
      </c>
      <c r="B2330" s="27" t="s">
        <v>5044</v>
      </c>
      <c r="C2330" s="28" t="s">
        <v>5042</v>
      </c>
      <c r="D2330" s="29">
        <v>2024</v>
      </c>
      <c r="E2330" s="30">
        <v>3348.51</v>
      </c>
      <c r="F2330" s="31"/>
    </row>
    <row r="2331" spans="1:6" x14ac:dyDescent="0.25">
      <c r="A2331" s="26" t="s">
        <v>5046</v>
      </c>
      <c r="B2331" s="27" t="s">
        <v>5047</v>
      </c>
      <c r="C2331" s="28" t="s">
        <v>5045</v>
      </c>
      <c r="D2331" s="29">
        <v>2024</v>
      </c>
      <c r="E2331" s="30">
        <v>2345.9499999999998</v>
      </c>
      <c r="F2331" s="31"/>
    </row>
    <row r="2332" spans="1:6" x14ac:dyDescent="0.25">
      <c r="A2332" s="26" t="s">
        <v>5049</v>
      </c>
      <c r="B2332" s="27" t="s">
        <v>5050</v>
      </c>
      <c r="C2332" s="28" t="s">
        <v>5048</v>
      </c>
      <c r="D2332" s="29">
        <v>2024</v>
      </c>
      <c r="E2332" s="30">
        <v>4320.6899999999996</v>
      </c>
      <c r="F2332" s="31"/>
    </row>
    <row r="2333" spans="1:6" x14ac:dyDescent="0.25">
      <c r="A2333" s="26" t="s">
        <v>5052</v>
      </c>
      <c r="B2333" s="27" t="s">
        <v>5053</v>
      </c>
      <c r="C2333" s="28" t="s">
        <v>5051</v>
      </c>
      <c r="D2333" s="29">
        <v>2024</v>
      </c>
      <c r="E2333" s="30">
        <v>3359.99</v>
      </c>
      <c r="F2333" s="31"/>
    </row>
    <row r="2334" spans="1:6" x14ac:dyDescent="0.25">
      <c r="A2334" s="26" t="s">
        <v>5055</v>
      </c>
      <c r="B2334" s="27" t="s">
        <v>5056</v>
      </c>
      <c r="C2334" s="28" t="s">
        <v>5054</v>
      </c>
      <c r="D2334" s="29">
        <v>2024</v>
      </c>
      <c r="E2334" s="30">
        <v>6266.54</v>
      </c>
      <c r="F2334" s="31"/>
    </row>
    <row r="2335" spans="1:6" x14ac:dyDescent="0.25">
      <c r="A2335" s="26" t="s">
        <v>5058</v>
      </c>
      <c r="B2335" s="27" t="s">
        <v>5059</v>
      </c>
      <c r="C2335" s="28" t="s">
        <v>5057</v>
      </c>
      <c r="D2335" s="29">
        <v>2024</v>
      </c>
      <c r="E2335" s="30">
        <v>216.17</v>
      </c>
      <c r="F2335" s="31"/>
    </row>
    <row r="2336" spans="1:6" ht="25.5" x14ac:dyDescent="0.25">
      <c r="A2336" s="26" t="s">
        <v>5061</v>
      </c>
      <c r="B2336" s="27" t="s">
        <v>5062</v>
      </c>
      <c r="C2336" s="28" t="s">
        <v>5060</v>
      </c>
      <c r="D2336" s="29">
        <v>2024</v>
      </c>
      <c r="E2336" s="30">
        <v>776.59</v>
      </c>
      <c r="F2336" s="31"/>
    </row>
    <row r="2337" spans="1:6" x14ac:dyDescent="0.25">
      <c r="A2337" s="26" t="s">
        <v>5064</v>
      </c>
      <c r="B2337" s="27" t="s">
        <v>5065</v>
      </c>
      <c r="C2337" s="28" t="s">
        <v>5063</v>
      </c>
      <c r="D2337" s="29">
        <v>2024</v>
      </c>
      <c r="E2337" s="30">
        <v>1502.97</v>
      </c>
      <c r="F2337" s="31"/>
    </row>
    <row r="2338" spans="1:6" x14ac:dyDescent="0.25">
      <c r="A2338" s="26" t="s">
        <v>5066</v>
      </c>
      <c r="B2338" s="27" t="s">
        <v>5067</v>
      </c>
      <c r="C2338" s="28" t="s">
        <v>29</v>
      </c>
      <c r="D2338" s="29">
        <v>2024</v>
      </c>
      <c r="E2338" s="30">
        <v>2817.97</v>
      </c>
      <c r="F2338" s="31"/>
    </row>
    <row r="2339" spans="1:6" x14ac:dyDescent="0.25">
      <c r="A2339" s="26" t="s">
        <v>5068</v>
      </c>
      <c r="B2339" s="27" t="s">
        <v>5069</v>
      </c>
      <c r="C2339" s="28" t="s">
        <v>30</v>
      </c>
      <c r="D2339" s="29">
        <v>2024</v>
      </c>
      <c r="E2339" s="30">
        <v>23109.94</v>
      </c>
      <c r="F2339" s="31"/>
    </row>
    <row r="2340" spans="1:6" x14ac:dyDescent="0.25">
      <c r="A2340" s="26" t="s">
        <v>5071</v>
      </c>
      <c r="B2340" s="27" t="s">
        <v>5072</v>
      </c>
      <c r="C2340" s="28" t="s">
        <v>5070</v>
      </c>
      <c r="D2340" s="29">
        <v>2024</v>
      </c>
      <c r="E2340" s="30">
        <v>7025.54</v>
      </c>
      <c r="F2340" s="31"/>
    </row>
    <row r="2341" spans="1:6" x14ac:dyDescent="0.25">
      <c r="A2341" s="26" t="s">
        <v>5074</v>
      </c>
      <c r="B2341" s="27" t="s">
        <v>5075</v>
      </c>
      <c r="C2341" s="28" t="s">
        <v>5073</v>
      </c>
      <c r="D2341" s="29">
        <v>2024</v>
      </c>
      <c r="E2341" s="30">
        <v>813.02</v>
      </c>
      <c r="F2341" s="31"/>
    </row>
    <row r="2342" spans="1:6" x14ac:dyDescent="0.25">
      <c r="A2342" s="26" t="s">
        <v>5077</v>
      </c>
      <c r="B2342" s="27" t="s">
        <v>5078</v>
      </c>
      <c r="C2342" s="28" t="s">
        <v>5076</v>
      </c>
      <c r="D2342" s="29">
        <v>2024</v>
      </c>
      <c r="E2342" s="30">
        <v>1150.3699999999999</v>
      </c>
      <c r="F2342" s="31"/>
    </row>
    <row r="2343" spans="1:6" x14ac:dyDescent="0.25">
      <c r="A2343" s="26" t="s">
        <v>5079</v>
      </c>
      <c r="B2343" s="27" t="s">
        <v>5080</v>
      </c>
      <c r="C2343" s="28" t="s">
        <v>31</v>
      </c>
      <c r="D2343" s="29">
        <v>2024</v>
      </c>
      <c r="E2343" s="30">
        <v>2392.7199999999998</v>
      </c>
      <c r="F2343" s="31"/>
    </row>
    <row r="2344" spans="1:6" x14ac:dyDescent="0.25">
      <c r="A2344" s="26" t="s">
        <v>5081</v>
      </c>
      <c r="B2344" s="27" t="s">
        <v>5082</v>
      </c>
      <c r="C2344" s="28" t="s">
        <v>32</v>
      </c>
      <c r="D2344" s="29">
        <v>2024</v>
      </c>
      <c r="E2344" s="30">
        <v>3758.61</v>
      </c>
      <c r="F2344" s="31"/>
    </row>
    <row r="2345" spans="1:6" x14ac:dyDescent="0.25">
      <c r="A2345" s="26" t="s">
        <v>5084</v>
      </c>
      <c r="B2345" s="27" t="s">
        <v>5085</v>
      </c>
      <c r="C2345" s="28" t="s">
        <v>5083</v>
      </c>
      <c r="D2345" s="29">
        <v>2024</v>
      </c>
      <c r="E2345" s="30">
        <v>234.33</v>
      </c>
      <c r="F2345" s="31"/>
    </row>
    <row r="2346" spans="1:6" ht="25.5" x14ac:dyDescent="0.25">
      <c r="A2346" s="26" t="s">
        <v>5087</v>
      </c>
      <c r="B2346" s="27" t="s">
        <v>5088</v>
      </c>
      <c r="C2346" s="28" t="s">
        <v>5086</v>
      </c>
      <c r="D2346" s="29">
        <v>2024</v>
      </c>
      <c r="E2346" s="30">
        <v>669.45</v>
      </c>
      <c r="F2346" s="31"/>
    </row>
    <row r="2347" spans="1:6" x14ac:dyDescent="0.25">
      <c r="A2347" s="26" t="s">
        <v>5090</v>
      </c>
      <c r="B2347" s="27" t="s">
        <v>5091</v>
      </c>
      <c r="C2347" s="28" t="s">
        <v>5089</v>
      </c>
      <c r="D2347" s="29">
        <v>2024</v>
      </c>
      <c r="E2347" s="30">
        <v>261.20999999999998</v>
      </c>
      <c r="F2347" s="31"/>
    </row>
    <row r="2348" spans="1:6" x14ac:dyDescent="0.25">
      <c r="A2348" s="26" t="s">
        <v>5093</v>
      </c>
      <c r="B2348" s="27" t="s">
        <v>5094</v>
      </c>
      <c r="C2348" s="28" t="s">
        <v>5092</v>
      </c>
      <c r="D2348" s="29">
        <v>2024</v>
      </c>
      <c r="E2348" s="30">
        <v>6042.5</v>
      </c>
      <c r="F2348" s="31"/>
    </row>
    <row r="2349" spans="1:6" ht="25.5" x14ac:dyDescent="0.25">
      <c r="A2349" s="26" t="s">
        <v>5096</v>
      </c>
      <c r="B2349" s="27" t="s">
        <v>5097</v>
      </c>
      <c r="C2349" s="28" t="s">
        <v>5095</v>
      </c>
      <c r="D2349" s="29">
        <v>2024</v>
      </c>
      <c r="E2349" s="30">
        <v>981.27</v>
      </c>
      <c r="F2349" s="31"/>
    </row>
    <row r="2350" spans="1:6" ht="25.5" x14ac:dyDescent="0.25">
      <c r="A2350" s="26" t="s">
        <v>5099</v>
      </c>
      <c r="B2350" s="27" t="s">
        <v>5100</v>
      </c>
      <c r="C2350" s="28" t="s">
        <v>5098</v>
      </c>
      <c r="D2350" s="29">
        <v>2024</v>
      </c>
      <c r="E2350" s="30">
        <v>3126.79</v>
      </c>
      <c r="F2350" s="31"/>
    </row>
    <row r="2351" spans="1:6" x14ac:dyDescent="0.25">
      <c r="A2351" s="26" t="s">
        <v>5102</v>
      </c>
      <c r="B2351" s="27" t="s">
        <v>5103</v>
      </c>
      <c r="C2351" s="28" t="s">
        <v>5101</v>
      </c>
      <c r="D2351" s="29">
        <v>2024</v>
      </c>
      <c r="E2351" s="30">
        <v>2842.36</v>
      </c>
      <c r="F2351" s="31"/>
    </row>
    <row r="2352" spans="1:6" ht="25.5" x14ac:dyDescent="0.25">
      <c r="A2352" s="26" t="s">
        <v>5105</v>
      </c>
      <c r="B2352" s="27" t="s">
        <v>5106</v>
      </c>
      <c r="C2352" s="28" t="s">
        <v>5104</v>
      </c>
      <c r="D2352" s="29">
        <v>2024</v>
      </c>
      <c r="E2352" s="30">
        <v>868.24</v>
      </c>
      <c r="F2352" s="31"/>
    </row>
    <row r="2353" spans="1:6" ht="25.5" x14ac:dyDescent="0.25">
      <c r="A2353" s="26" t="s">
        <v>5108</v>
      </c>
      <c r="B2353" s="27" t="s">
        <v>5109</v>
      </c>
      <c r="C2353" s="28" t="s">
        <v>5107</v>
      </c>
      <c r="D2353" s="29">
        <v>2024</v>
      </c>
      <c r="E2353" s="30">
        <v>24415.14</v>
      </c>
      <c r="F2353" s="31"/>
    </row>
    <row r="2354" spans="1:6" ht="25.5" x14ac:dyDescent="0.25">
      <c r="A2354" s="26" t="s">
        <v>5111</v>
      </c>
      <c r="B2354" s="27" t="s">
        <v>5112</v>
      </c>
      <c r="C2354" s="28" t="s">
        <v>5110</v>
      </c>
      <c r="D2354" s="29">
        <v>2024</v>
      </c>
      <c r="E2354" s="30">
        <v>8656.59</v>
      </c>
      <c r="F2354" s="31"/>
    </row>
    <row r="2355" spans="1:6" ht="25.5" x14ac:dyDescent="0.25">
      <c r="A2355" s="26" t="s">
        <v>5114</v>
      </c>
      <c r="B2355" s="27" t="s">
        <v>5115</v>
      </c>
      <c r="C2355" s="28" t="s">
        <v>5113</v>
      </c>
      <c r="D2355" s="29">
        <v>2024</v>
      </c>
      <c r="E2355" s="30">
        <v>394.49</v>
      </c>
      <c r="F2355" s="31"/>
    </row>
    <row r="2356" spans="1:6" x14ac:dyDescent="0.25">
      <c r="A2356" s="26" t="s">
        <v>5117</v>
      </c>
      <c r="B2356" s="27" t="s">
        <v>5118</v>
      </c>
      <c r="C2356" s="28" t="s">
        <v>5116</v>
      </c>
      <c r="D2356" s="29">
        <v>2024</v>
      </c>
      <c r="E2356" s="30">
        <v>13848.22</v>
      </c>
      <c r="F2356" s="31"/>
    </row>
    <row r="2357" spans="1:6" x14ac:dyDescent="0.25">
      <c r="A2357" s="26" t="s">
        <v>5120</v>
      </c>
      <c r="B2357" s="27" t="s">
        <v>5121</v>
      </c>
      <c r="C2357" s="28" t="s">
        <v>5119</v>
      </c>
      <c r="D2357" s="29">
        <v>2024</v>
      </c>
      <c r="E2357" s="30">
        <v>6972.27</v>
      </c>
      <c r="F2357" s="31"/>
    </row>
    <row r="2358" spans="1:6" ht="25.5" x14ac:dyDescent="0.25">
      <c r="A2358" s="26" t="s">
        <v>5123</v>
      </c>
      <c r="B2358" s="27" t="s">
        <v>5124</v>
      </c>
      <c r="C2358" s="28" t="s">
        <v>5122</v>
      </c>
      <c r="D2358" s="29">
        <v>2024</v>
      </c>
      <c r="E2358" s="30">
        <v>2143.5500000000002</v>
      </c>
      <c r="F2358" s="31"/>
    </row>
    <row r="2359" spans="1:6" ht="25.5" x14ac:dyDescent="0.25">
      <c r="A2359" s="26" t="s">
        <v>5126</v>
      </c>
      <c r="B2359" s="27" t="s">
        <v>5127</v>
      </c>
      <c r="C2359" s="28" t="s">
        <v>5125</v>
      </c>
      <c r="D2359" s="29">
        <v>2024</v>
      </c>
      <c r="E2359" s="30">
        <v>6137.73</v>
      </c>
      <c r="F2359" s="31"/>
    </row>
    <row r="2360" spans="1:6" ht="25.5" x14ac:dyDescent="0.25">
      <c r="A2360" s="26" t="s">
        <v>5129</v>
      </c>
      <c r="B2360" s="27" t="s">
        <v>5130</v>
      </c>
      <c r="C2360" s="28" t="s">
        <v>5128</v>
      </c>
      <c r="D2360" s="29">
        <v>2024</v>
      </c>
      <c r="E2360" s="30">
        <v>25577.86</v>
      </c>
      <c r="F2360" s="31"/>
    </row>
    <row r="2361" spans="1:6" ht="25.5" x14ac:dyDescent="0.25">
      <c r="A2361" s="26" t="s">
        <v>5132</v>
      </c>
      <c r="B2361" s="27" t="s">
        <v>5133</v>
      </c>
      <c r="C2361" s="28" t="s">
        <v>5131</v>
      </c>
      <c r="D2361" s="29">
        <v>2024</v>
      </c>
      <c r="E2361" s="30">
        <v>6504.16</v>
      </c>
      <c r="F2361" s="31"/>
    </row>
    <row r="2362" spans="1:6" x14ac:dyDescent="0.25">
      <c r="A2362" s="26" t="s">
        <v>5135</v>
      </c>
      <c r="B2362" s="27" t="s">
        <v>5136</v>
      </c>
      <c r="C2362" s="28" t="s">
        <v>5134</v>
      </c>
      <c r="D2362" s="29">
        <v>2024</v>
      </c>
      <c r="E2362" s="30">
        <v>9639.91</v>
      </c>
      <c r="F2362" s="31"/>
    </row>
    <row r="2363" spans="1:6" x14ac:dyDescent="0.25">
      <c r="A2363" s="26" t="s">
        <v>5138</v>
      </c>
      <c r="B2363" s="27" t="s">
        <v>5139</v>
      </c>
      <c r="C2363" s="28" t="s">
        <v>5137</v>
      </c>
      <c r="D2363" s="29">
        <v>2024</v>
      </c>
      <c r="E2363" s="30">
        <v>4733.96</v>
      </c>
      <c r="F2363" s="31"/>
    </row>
    <row r="2364" spans="1:6" x14ac:dyDescent="0.25">
      <c r="A2364" s="26" t="s">
        <v>5141</v>
      </c>
      <c r="B2364" s="27" t="s">
        <v>5142</v>
      </c>
      <c r="C2364" s="28" t="s">
        <v>5140</v>
      </c>
      <c r="D2364" s="29">
        <v>2024</v>
      </c>
      <c r="E2364" s="30">
        <v>3108.64</v>
      </c>
      <c r="F2364" s="31"/>
    </row>
    <row r="2365" spans="1:6" x14ac:dyDescent="0.25">
      <c r="A2365" s="26" t="s">
        <v>5144</v>
      </c>
      <c r="B2365" s="27" t="s">
        <v>5145</v>
      </c>
      <c r="C2365" s="28" t="s">
        <v>5143</v>
      </c>
      <c r="D2365" s="29">
        <v>2024</v>
      </c>
      <c r="E2365" s="30">
        <v>3863.89</v>
      </c>
      <c r="F2365" s="31"/>
    </row>
    <row r="2366" spans="1:6" x14ac:dyDescent="0.25">
      <c r="A2366" s="26" t="s">
        <v>5147</v>
      </c>
      <c r="B2366" s="27" t="s">
        <v>5148</v>
      </c>
      <c r="C2366" s="28" t="s">
        <v>5146</v>
      </c>
      <c r="D2366" s="29">
        <v>2024</v>
      </c>
      <c r="E2366" s="30">
        <v>3163.58</v>
      </c>
      <c r="F2366" s="31"/>
    </row>
    <row r="2367" spans="1:6" x14ac:dyDescent="0.25">
      <c r="A2367" s="26" t="s">
        <v>5150</v>
      </c>
      <c r="B2367" s="27" t="s">
        <v>5151</v>
      </c>
      <c r="C2367" s="28" t="s">
        <v>5149</v>
      </c>
      <c r="D2367" s="29">
        <v>2024</v>
      </c>
      <c r="E2367" s="30">
        <v>6388.46</v>
      </c>
      <c r="F2367" s="31"/>
    </row>
    <row r="2368" spans="1:6" x14ac:dyDescent="0.25">
      <c r="A2368" s="26" t="s">
        <v>5153</v>
      </c>
      <c r="B2368" s="27" t="s">
        <v>5154</v>
      </c>
      <c r="C2368" s="28" t="s">
        <v>5152</v>
      </c>
      <c r="D2368" s="29">
        <v>2024</v>
      </c>
      <c r="E2368" s="30">
        <v>1277.42</v>
      </c>
      <c r="F2368" s="31"/>
    </row>
    <row r="2369" spans="1:6" x14ac:dyDescent="0.25">
      <c r="A2369" s="26" t="s">
        <v>5156</v>
      </c>
      <c r="B2369" s="27" t="s">
        <v>5157</v>
      </c>
      <c r="C2369" s="28" t="s">
        <v>5155</v>
      </c>
      <c r="D2369" s="29">
        <v>2024</v>
      </c>
      <c r="E2369" s="30">
        <v>3588.11</v>
      </c>
      <c r="F2369" s="31"/>
    </row>
    <row r="2370" spans="1:6" ht="25.5" x14ac:dyDescent="0.25">
      <c r="A2370" s="26" t="s">
        <v>5159</v>
      </c>
      <c r="B2370" s="27" t="s">
        <v>5160</v>
      </c>
      <c r="C2370" s="28" t="s">
        <v>5158</v>
      </c>
      <c r="D2370" s="29">
        <v>2024</v>
      </c>
      <c r="E2370" s="30">
        <v>1319.78</v>
      </c>
      <c r="F2370" s="31"/>
    </row>
    <row r="2371" spans="1:6" x14ac:dyDescent="0.25">
      <c r="A2371" s="26" t="s">
        <v>5162</v>
      </c>
      <c r="B2371" s="27" t="s">
        <v>5163</v>
      </c>
      <c r="C2371" s="28" t="s">
        <v>5161</v>
      </c>
      <c r="D2371" s="29">
        <v>2024</v>
      </c>
      <c r="E2371" s="30">
        <v>34503.839999999997</v>
      </c>
      <c r="F2371" s="31"/>
    </row>
    <row r="2372" spans="1:6" x14ac:dyDescent="0.25">
      <c r="A2372" s="26" t="s">
        <v>5165</v>
      </c>
      <c r="B2372" s="27" t="s">
        <v>5166</v>
      </c>
      <c r="C2372" s="28" t="s">
        <v>5164</v>
      </c>
      <c r="D2372" s="29">
        <v>2024</v>
      </c>
      <c r="E2372" s="30">
        <v>11954.99</v>
      </c>
      <c r="F2372" s="31"/>
    </row>
    <row r="2373" spans="1:6" x14ac:dyDescent="0.25">
      <c r="A2373" s="26" t="s">
        <v>5168</v>
      </c>
      <c r="B2373" s="27" t="s">
        <v>5169</v>
      </c>
      <c r="C2373" s="28" t="s">
        <v>5167</v>
      </c>
      <c r="D2373" s="29">
        <v>2024</v>
      </c>
      <c r="E2373" s="30">
        <v>616.36</v>
      </c>
      <c r="F2373" s="31"/>
    </row>
    <row r="2374" spans="1:6" x14ac:dyDescent="0.25">
      <c r="A2374" s="26" t="s">
        <v>5171</v>
      </c>
      <c r="B2374" s="27" t="s">
        <v>5172</v>
      </c>
      <c r="C2374" s="28" t="s">
        <v>5170</v>
      </c>
      <c r="D2374" s="29">
        <v>2024</v>
      </c>
      <c r="E2374" s="30">
        <v>371.83</v>
      </c>
      <c r="F2374" s="31"/>
    </row>
    <row r="2375" spans="1:6" x14ac:dyDescent="0.25">
      <c r="A2375" s="26" t="s">
        <v>5174</v>
      </c>
      <c r="B2375" s="27" t="s">
        <v>5175</v>
      </c>
      <c r="C2375" s="28" t="s">
        <v>5173</v>
      </c>
      <c r="D2375" s="29">
        <v>2024</v>
      </c>
      <c r="E2375" s="30">
        <v>7585.41</v>
      </c>
      <c r="F2375" s="31"/>
    </row>
    <row r="2376" spans="1:6" x14ac:dyDescent="0.25">
      <c r="A2376" s="26" t="s">
        <v>5177</v>
      </c>
      <c r="B2376" s="27" t="s">
        <v>5178</v>
      </c>
      <c r="C2376" s="28" t="s">
        <v>5176</v>
      </c>
      <c r="D2376" s="29">
        <v>2024</v>
      </c>
      <c r="E2376" s="30">
        <v>1436.34</v>
      </c>
      <c r="F2376" s="31"/>
    </row>
    <row r="2377" spans="1:6" x14ac:dyDescent="0.25">
      <c r="A2377" s="26" t="s">
        <v>5180</v>
      </c>
      <c r="B2377" s="27" t="s">
        <v>5181</v>
      </c>
      <c r="C2377" s="28" t="s">
        <v>5179</v>
      </c>
      <c r="D2377" s="29">
        <v>2024</v>
      </c>
      <c r="E2377" s="30">
        <v>5289.94</v>
      </c>
      <c r="F2377" s="31"/>
    </row>
    <row r="2378" spans="1:6" x14ac:dyDescent="0.25">
      <c r="A2378" s="26" t="s">
        <v>5183</v>
      </c>
      <c r="B2378" s="27" t="s">
        <v>5184</v>
      </c>
      <c r="C2378" s="28" t="s">
        <v>5182</v>
      </c>
      <c r="D2378" s="29">
        <v>2024</v>
      </c>
      <c r="E2378" s="30">
        <v>1554.81</v>
      </c>
      <c r="F2378" s="31"/>
    </row>
    <row r="2379" spans="1:6" x14ac:dyDescent="0.25">
      <c r="A2379" s="26" t="s">
        <v>5186</v>
      </c>
      <c r="B2379" s="27" t="s">
        <v>5187</v>
      </c>
      <c r="C2379" s="28" t="s">
        <v>5185</v>
      </c>
      <c r="D2379" s="29">
        <v>2024</v>
      </c>
      <c r="E2379" s="30">
        <v>706.55</v>
      </c>
      <c r="F2379" s="31"/>
    </row>
    <row r="2380" spans="1:6" ht="25.5" x14ac:dyDescent="0.25">
      <c r="A2380" s="26" t="s">
        <v>5189</v>
      </c>
      <c r="B2380" s="27" t="s">
        <v>5190</v>
      </c>
      <c r="C2380" s="28" t="s">
        <v>5188</v>
      </c>
      <c r="D2380" s="29">
        <v>2024</v>
      </c>
      <c r="E2380" s="30">
        <v>852.97</v>
      </c>
      <c r="F2380" s="31"/>
    </row>
    <row r="2381" spans="1:6" x14ac:dyDescent="0.25">
      <c r="A2381" s="26" t="s">
        <v>5192</v>
      </c>
      <c r="B2381" s="27" t="s">
        <v>5193</v>
      </c>
      <c r="C2381" s="28" t="s">
        <v>5191</v>
      </c>
      <c r="D2381" s="29">
        <v>2024</v>
      </c>
      <c r="E2381" s="30">
        <v>356.49</v>
      </c>
      <c r="F2381" s="31"/>
    </row>
    <row r="2382" spans="1:6" ht="25.5" x14ac:dyDescent="0.25">
      <c r="A2382" s="26" t="s">
        <v>5195</v>
      </c>
      <c r="B2382" s="27" t="s">
        <v>5196</v>
      </c>
      <c r="C2382" s="28" t="s">
        <v>5194</v>
      </c>
      <c r="D2382" s="29">
        <v>2024</v>
      </c>
      <c r="E2382" s="30">
        <v>4111.8100000000004</v>
      </c>
      <c r="F2382" s="31"/>
    </row>
    <row r="2383" spans="1:6" ht="25.5" x14ac:dyDescent="0.25">
      <c r="A2383" s="26" t="s">
        <v>5198</v>
      </c>
      <c r="B2383" s="27" t="s">
        <v>5199</v>
      </c>
      <c r="C2383" s="28" t="s">
        <v>5197</v>
      </c>
      <c r="D2383" s="29">
        <v>2024</v>
      </c>
      <c r="E2383" s="30">
        <v>6564.36</v>
      </c>
      <c r="F2383" s="31"/>
    </row>
    <row r="2384" spans="1:6" ht="25.5" x14ac:dyDescent="0.25">
      <c r="A2384" s="26" t="s">
        <v>5201</v>
      </c>
      <c r="B2384" s="27" t="s">
        <v>5202</v>
      </c>
      <c r="C2384" s="28" t="s">
        <v>5200</v>
      </c>
      <c r="D2384" s="29">
        <v>2024</v>
      </c>
      <c r="E2384" s="30">
        <v>18785.78</v>
      </c>
      <c r="F2384" s="31"/>
    </row>
    <row r="2385" spans="1:6" ht="25.5" x14ac:dyDescent="0.25">
      <c r="A2385" s="26" t="s">
        <v>5204</v>
      </c>
      <c r="B2385" s="27" t="s">
        <v>5205</v>
      </c>
      <c r="C2385" s="28" t="s">
        <v>5203</v>
      </c>
      <c r="D2385" s="29">
        <v>2024</v>
      </c>
      <c r="E2385" s="30">
        <v>18979.57</v>
      </c>
      <c r="F2385" s="31"/>
    </row>
    <row r="2386" spans="1:6" ht="25.5" x14ac:dyDescent="0.25">
      <c r="A2386" s="26" t="s">
        <v>5207</v>
      </c>
      <c r="B2386" s="27" t="s">
        <v>5208</v>
      </c>
      <c r="C2386" s="28" t="s">
        <v>5206</v>
      </c>
      <c r="D2386" s="29">
        <v>2024</v>
      </c>
      <c r="E2386" s="30">
        <v>1061.3599999999999</v>
      </c>
      <c r="F2386" s="31"/>
    </row>
    <row r="2387" spans="1:6" ht="25.5" x14ac:dyDescent="0.25">
      <c r="A2387" s="26" t="s">
        <v>5210</v>
      </c>
      <c r="B2387" s="27" t="s">
        <v>5211</v>
      </c>
      <c r="C2387" s="28" t="s">
        <v>5209</v>
      </c>
      <c r="D2387" s="29">
        <v>2024</v>
      </c>
      <c r="E2387" s="30">
        <v>3106</v>
      </c>
      <c r="F2387" s="31"/>
    </row>
    <row r="2388" spans="1:6" ht="25.5" x14ac:dyDescent="0.25">
      <c r="A2388" s="26" t="s">
        <v>5213</v>
      </c>
      <c r="B2388" s="27" t="s">
        <v>5214</v>
      </c>
      <c r="C2388" s="28" t="s">
        <v>5212</v>
      </c>
      <c r="D2388" s="29">
        <v>2024</v>
      </c>
      <c r="E2388" s="30">
        <v>22087.7</v>
      </c>
      <c r="F2388" s="31"/>
    </row>
    <row r="2389" spans="1:6" x14ac:dyDescent="0.25">
      <c r="A2389" s="26" t="s">
        <v>5215</v>
      </c>
      <c r="B2389" s="27" t="s">
        <v>5216</v>
      </c>
      <c r="C2389" s="28" t="s">
        <v>273</v>
      </c>
      <c r="D2389" s="29">
        <v>2024</v>
      </c>
      <c r="E2389" s="30">
        <v>7977.48</v>
      </c>
      <c r="F2389" s="31"/>
    </row>
    <row r="2390" spans="1:6" ht="25.5" x14ac:dyDescent="0.25">
      <c r="A2390" s="26" t="s">
        <v>5218</v>
      </c>
      <c r="B2390" s="27" t="s">
        <v>5219</v>
      </c>
      <c r="C2390" s="28" t="s">
        <v>5217</v>
      </c>
      <c r="D2390" s="29">
        <v>2024</v>
      </c>
      <c r="E2390" s="30">
        <v>13548.65</v>
      </c>
      <c r="F2390" s="31"/>
    </row>
    <row r="2391" spans="1:6" ht="25.5" x14ac:dyDescent="0.25">
      <c r="A2391" s="26" t="s">
        <v>5221</v>
      </c>
      <c r="B2391" s="27" t="s">
        <v>5222</v>
      </c>
      <c r="C2391" s="28" t="s">
        <v>5220</v>
      </c>
      <c r="D2391" s="29">
        <v>2024</v>
      </c>
      <c r="E2391" s="30">
        <v>1031.78</v>
      </c>
      <c r="F2391" s="31"/>
    </row>
    <row r="2392" spans="1:6" ht="25.5" x14ac:dyDescent="0.25">
      <c r="A2392" s="26" t="s">
        <v>5224</v>
      </c>
      <c r="B2392" s="27" t="s">
        <v>5225</v>
      </c>
      <c r="C2392" s="28" t="s">
        <v>5223</v>
      </c>
      <c r="D2392" s="29">
        <v>2024</v>
      </c>
      <c r="E2392" s="30">
        <v>3376.9</v>
      </c>
      <c r="F2392" s="31"/>
    </row>
    <row r="2393" spans="1:6" ht="25.5" x14ac:dyDescent="0.25">
      <c r="A2393" s="26" t="s">
        <v>5227</v>
      </c>
      <c r="B2393" s="27" t="s">
        <v>5228</v>
      </c>
      <c r="C2393" s="28" t="s">
        <v>5226</v>
      </c>
      <c r="D2393" s="29">
        <v>2024</v>
      </c>
      <c r="E2393" s="30">
        <v>17281.52</v>
      </c>
      <c r="F2393" s="31"/>
    </row>
    <row r="2394" spans="1:6" ht="25.5" x14ac:dyDescent="0.25">
      <c r="A2394" s="26" t="s">
        <v>5229</v>
      </c>
      <c r="B2394" s="27" t="s">
        <v>5230</v>
      </c>
      <c r="C2394" s="28" t="s">
        <v>274</v>
      </c>
      <c r="D2394" s="29">
        <v>2024</v>
      </c>
      <c r="E2394" s="30">
        <v>255.85</v>
      </c>
      <c r="F2394" s="31"/>
    </row>
    <row r="2395" spans="1:6" ht="25.5" x14ac:dyDescent="0.25">
      <c r="A2395" s="26" t="s">
        <v>5232</v>
      </c>
      <c r="B2395" s="27" t="s">
        <v>5233</v>
      </c>
      <c r="C2395" s="28" t="s">
        <v>5231</v>
      </c>
      <c r="D2395" s="29">
        <v>2024</v>
      </c>
      <c r="E2395" s="30">
        <v>26598.37</v>
      </c>
      <c r="F2395" s="31"/>
    </row>
    <row r="2396" spans="1:6" ht="25.5" x14ac:dyDescent="0.25">
      <c r="A2396" s="26" t="s">
        <v>5235</v>
      </c>
      <c r="B2396" s="27" t="s">
        <v>5236</v>
      </c>
      <c r="C2396" s="28" t="s">
        <v>5234</v>
      </c>
      <c r="D2396" s="29">
        <v>2024</v>
      </c>
      <c r="E2396" s="30">
        <v>9042.1</v>
      </c>
      <c r="F2396" s="31"/>
    </row>
    <row r="2397" spans="1:6" ht="25.5" x14ac:dyDescent="0.25">
      <c r="A2397" s="26" t="s">
        <v>5238</v>
      </c>
      <c r="B2397" s="27" t="s">
        <v>5239</v>
      </c>
      <c r="C2397" s="28" t="s">
        <v>5237</v>
      </c>
      <c r="D2397" s="29">
        <v>2024</v>
      </c>
      <c r="E2397" s="30">
        <v>799.04</v>
      </c>
      <c r="F2397" s="31"/>
    </row>
    <row r="2398" spans="1:6" ht="25.5" x14ac:dyDescent="0.25">
      <c r="A2398" s="26" t="s">
        <v>5241</v>
      </c>
      <c r="B2398" s="27" t="s">
        <v>5242</v>
      </c>
      <c r="C2398" s="28" t="s">
        <v>5240</v>
      </c>
      <c r="D2398" s="29">
        <v>2024</v>
      </c>
      <c r="E2398" s="30">
        <v>2637.42</v>
      </c>
      <c r="F2398" s="31"/>
    </row>
    <row r="2399" spans="1:6" ht="25.5" x14ac:dyDescent="0.25">
      <c r="A2399" s="26" t="s">
        <v>5244</v>
      </c>
      <c r="B2399" s="27" t="s">
        <v>5245</v>
      </c>
      <c r="C2399" s="28" t="s">
        <v>5243</v>
      </c>
      <c r="D2399" s="29">
        <v>2024</v>
      </c>
      <c r="E2399" s="30">
        <v>846.78</v>
      </c>
      <c r="F2399" s="31"/>
    </row>
    <row r="2400" spans="1:6" ht="25.5" x14ac:dyDescent="0.25">
      <c r="A2400" s="26" t="s">
        <v>5247</v>
      </c>
      <c r="B2400" s="27" t="s">
        <v>5248</v>
      </c>
      <c r="C2400" s="28" t="s">
        <v>5246</v>
      </c>
      <c r="D2400" s="29">
        <v>2024</v>
      </c>
      <c r="E2400" s="30">
        <v>2505.7800000000002</v>
      </c>
      <c r="F2400" s="31"/>
    </row>
    <row r="2401" spans="1:6" ht="25.5" x14ac:dyDescent="0.25">
      <c r="A2401" s="26" t="s">
        <v>5250</v>
      </c>
      <c r="B2401" s="27" t="s">
        <v>5251</v>
      </c>
      <c r="C2401" s="28" t="s">
        <v>5249</v>
      </c>
      <c r="D2401" s="29">
        <v>2024</v>
      </c>
      <c r="E2401" s="30">
        <v>12202</v>
      </c>
      <c r="F2401" s="31"/>
    </row>
    <row r="2402" spans="1:6" ht="25.5" x14ac:dyDescent="0.25">
      <c r="A2402" s="26" t="s">
        <v>5252</v>
      </c>
      <c r="B2402" s="27" t="s">
        <v>5253</v>
      </c>
      <c r="C2402" s="28" t="s">
        <v>33</v>
      </c>
      <c r="D2402" s="29">
        <v>2024</v>
      </c>
      <c r="E2402" s="30">
        <v>279.04000000000002</v>
      </c>
      <c r="F2402" s="31"/>
    </row>
    <row r="2403" spans="1:6" ht="25.5" x14ac:dyDescent="0.25">
      <c r="A2403" s="26" t="s">
        <v>5255</v>
      </c>
      <c r="B2403" s="27" t="s">
        <v>5256</v>
      </c>
      <c r="C2403" s="28" t="s">
        <v>5254</v>
      </c>
      <c r="D2403" s="29">
        <v>2024</v>
      </c>
      <c r="E2403" s="30">
        <v>29868.65</v>
      </c>
      <c r="F2403" s="31"/>
    </row>
    <row r="2404" spans="1:6" ht="25.5" x14ac:dyDescent="0.25">
      <c r="A2404" s="26" t="s">
        <v>5258</v>
      </c>
      <c r="B2404" s="27" t="s">
        <v>5259</v>
      </c>
      <c r="C2404" s="28" t="s">
        <v>5257</v>
      </c>
      <c r="D2404" s="29">
        <v>2024</v>
      </c>
      <c r="E2404" s="30">
        <v>7568.55</v>
      </c>
      <c r="F2404" s="31"/>
    </row>
    <row r="2405" spans="1:6" x14ac:dyDescent="0.25">
      <c r="A2405" s="26" t="s">
        <v>5261</v>
      </c>
      <c r="B2405" s="27" t="s">
        <v>5262</v>
      </c>
      <c r="C2405" s="28" t="s">
        <v>5260</v>
      </c>
      <c r="D2405" s="29">
        <v>2024</v>
      </c>
      <c r="E2405" s="30">
        <v>11065.62</v>
      </c>
      <c r="F2405" s="31"/>
    </row>
    <row r="2406" spans="1:6" ht="25.5" x14ac:dyDescent="0.25">
      <c r="A2406" s="26" t="s">
        <v>5264</v>
      </c>
      <c r="B2406" s="27" t="s">
        <v>5265</v>
      </c>
      <c r="C2406" s="28" t="s">
        <v>5263</v>
      </c>
      <c r="D2406" s="29">
        <v>2024</v>
      </c>
      <c r="E2406" s="30">
        <v>390.08</v>
      </c>
      <c r="F2406" s="31"/>
    </row>
    <row r="2407" spans="1:6" ht="25.5" x14ac:dyDescent="0.25">
      <c r="A2407" s="26" t="s">
        <v>5267</v>
      </c>
      <c r="B2407" s="27" t="s">
        <v>5268</v>
      </c>
      <c r="C2407" s="28" t="s">
        <v>5266</v>
      </c>
      <c r="D2407" s="29">
        <v>2024</v>
      </c>
      <c r="E2407" s="30">
        <v>31456.74</v>
      </c>
      <c r="F2407" s="31"/>
    </row>
    <row r="2408" spans="1:6" ht="25.5" x14ac:dyDescent="0.25">
      <c r="A2408" s="26" t="s">
        <v>5270</v>
      </c>
      <c r="B2408" s="27" t="s">
        <v>5271</v>
      </c>
      <c r="C2408" s="28" t="s">
        <v>5269</v>
      </c>
      <c r="D2408" s="29">
        <v>2024</v>
      </c>
      <c r="E2408" s="30">
        <v>9224.89</v>
      </c>
      <c r="F2408" s="31"/>
    </row>
    <row r="2409" spans="1:6" ht="25.5" x14ac:dyDescent="0.25">
      <c r="A2409" s="26" t="s">
        <v>5273</v>
      </c>
      <c r="B2409" s="27" t="s">
        <v>5274</v>
      </c>
      <c r="C2409" s="28" t="s">
        <v>5272</v>
      </c>
      <c r="D2409" s="29">
        <v>2024</v>
      </c>
      <c r="E2409" s="30">
        <v>230.99</v>
      </c>
      <c r="F2409" s="31"/>
    </row>
    <row r="2410" spans="1:6" ht="25.5" x14ac:dyDescent="0.25">
      <c r="A2410" s="26" t="s">
        <v>5276</v>
      </c>
      <c r="B2410" s="27" t="s">
        <v>5277</v>
      </c>
      <c r="C2410" s="28" t="s">
        <v>5275</v>
      </c>
      <c r="D2410" s="29">
        <v>2024</v>
      </c>
      <c r="E2410" s="30">
        <v>25577.86</v>
      </c>
      <c r="F2410" s="31"/>
    </row>
    <row r="2411" spans="1:6" ht="25.5" x14ac:dyDescent="0.25">
      <c r="A2411" s="26" t="s">
        <v>5279</v>
      </c>
      <c r="B2411" s="27" t="s">
        <v>5280</v>
      </c>
      <c r="C2411" s="28" t="s">
        <v>5278</v>
      </c>
      <c r="D2411" s="29">
        <v>2024</v>
      </c>
      <c r="E2411" s="30">
        <v>9536.58</v>
      </c>
      <c r="F2411" s="31"/>
    </row>
    <row r="2412" spans="1:6" ht="25.5" x14ac:dyDescent="0.25">
      <c r="A2412" s="26" t="s">
        <v>5282</v>
      </c>
      <c r="B2412" s="27" t="s">
        <v>5283</v>
      </c>
      <c r="C2412" s="28" t="s">
        <v>5281</v>
      </c>
      <c r="D2412" s="29">
        <v>2024</v>
      </c>
      <c r="E2412" s="30">
        <v>10399.209999999999</v>
      </c>
      <c r="F2412" s="31"/>
    </row>
    <row r="2413" spans="1:6" x14ac:dyDescent="0.25">
      <c r="A2413" s="26" t="s">
        <v>5285</v>
      </c>
      <c r="B2413" s="27" t="s">
        <v>5286</v>
      </c>
      <c r="C2413" s="28" t="s">
        <v>5284</v>
      </c>
      <c r="D2413" s="29">
        <v>2024</v>
      </c>
      <c r="E2413" s="30">
        <v>10398.879999999999</v>
      </c>
      <c r="F2413" s="31"/>
    </row>
    <row r="2414" spans="1:6" ht="25.5" x14ac:dyDescent="0.25">
      <c r="A2414" s="26" t="s">
        <v>5288</v>
      </c>
      <c r="B2414" s="27" t="s">
        <v>5289</v>
      </c>
      <c r="C2414" s="28" t="s">
        <v>5287</v>
      </c>
      <c r="D2414" s="29">
        <v>2024</v>
      </c>
      <c r="E2414" s="30">
        <v>6434.22</v>
      </c>
      <c r="F2414" s="31"/>
    </row>
    <row r="2415" spans="1:6" x14ac:dyDescent="0.25">
      <c r="A2415" s="26" t="s">
        <v>5291</v>
      </c>
      <c r="B2415" s="27" t="s">
        <v>5292</v>
      </c>
      <c r="C2415" s="28" t="s">
        <v>5290</v>
      </c>
      <c r="D2415" s="29">
        <v>2024</v>
      </c>
      <c r="E2415" s="30">
        <v>538.64</v>
      </c>
      <c r="F2415" s="31"/>
    </row>
    <row r="2416" spans="1:6" x14ac:dyDescent="0.25">
      <c r="A2416" s="26" t="s">
        <v>5293</v>
      </c>
      <c r="B2416" s="27" t="s">
        <v>5294</v>
      </c>
      <c r="C2416" s="28" t="s">
        <v>275</v>
      </c>
      <c r="D2416" s="29">
        <v>2024</v>
      </c>
      <c r="E2416" s="30">
        <v>549.24</v>
      </c>
      <c r="F2416" s="31"/>
    </row>
    <row r="2417" spans="1:6" x14ac:dyDescent="0.25">
      <c r="A2417" s="26" t="s">
        <v>5296</v>
      </c>
      <c r="B2417" s="27" t="s">
        <v>5297</v>
      </c>
      <c r="C2417" s="28" t="s">
        <v>5295</v>
      </c>
      <c r="D2417" s="29">
        <v>2024</v>
      </c>
      <c r="E2417" s="30">
        <v>2228.81</v>
      </c>
      <c r="F2417" s="31"/>
    </row>
    <row r="2418" spans="1:6" ht="25.5" x14ac:dyDescent="0.25">
      <c r="A2418" s="26" t="s">
        <v>5299</v>
      </c>
      <c r="B2418" s="27" t="s">
        <v>5300</v>
      </c>
      <c r="C2418" s="28" t="s">
        <v>5298</v>
      </c>
      <c r="D2418" s="29">
        <v>2024</v>
      </c>
      <c r="E2418" s="30">
        <v>396.44</v>
      </c>
      <c r="F2418" s="31"/>
    </row>
    <row r="2419" spans="1:6" ht="25.5" x14ac:dyDescent="0.25">
      <c r="A2419" s="26" t="s">
        <v>5302</v>
      </c>
      <c r="B2419" s="27" t="s">
        <v>5303</v>
      </c>
      <c r="C2419" s="28" t="s">
        <v>5301</v>
      </c>
      <c r="D2419" s="29">
        <v>2024</v>
      </c>
      <c r="E2419" s="30">
        <v>880.12</v>
      </c>
      <c r="F2419" s="31"/>
    </row>
    <row r="2420" spans="1:6" x14ac:dyDescent="0.25">
      <c r="A2420" s="26" t="s">
        <v>5305</v>
      </c>
      <c r="B2420" s="27" t="s">
        <v>5306</v>
      </c>
      <c r="C2420" s="28" t="s">
        <v>5304</v>
      </c>
      <c r="D2420" s="29">
        <v>2024</v>
      </c>
      <c r="E2420" s="30">
        <v>1398.46</v>
      </c>
      <c r="F2420" s="31"/>
    </row>
    <row r="2421" spans="1:6" x14ac:dyDescent="0.25">
      <c r="A2421" s="26" t="s">
        <v>5308</v>
      </c>
      <c r="B2421" s="27" t="s">
        <v>5309</v>
      </c>
      <c r="C2421" s="28" t="s">
        <v>5307</v>
      </c>
      <c r="D2421" s="29">
        <v>2024</v>
      </c>
      <c r="E2421" s="30">
        <v>171.04</v>
      </c>
      <c r="F2421" s="31"/>
    </row>
    <row r="2422" spans="1:6" ht="25.5" x14ac:dyDescent="0.25">
      <c r="A2422" s="26" t="s">
        <v>5311</v>
      </c>
      <c r="B2422" s="27" t="s">
        <v>5312</v>
      </c>
      <c r="C2422" s="28" t="s">
        <v>5310</v>
      </c>
      <c r="D2422" s="29">
        <v>2024</v>
      </c>
      <c r="E2422" s="30">
        <v>328.23</v>
      </c>
      <c r="F2422" s="31"/>
    </row>
    <row r="2423" spans="1:6" x14ac:dyDescent="0.25">
      <c r="A2423" s="26" t="s">
        <v>5314</v>
      </c>
      <c r="B2423" s="27" t="s">
        <v>5315</v>
      </c>
      <c r="C2423" s="28" t="s">
        <v>5313</v>
      </c>
      <c r="D2423" s="29">
        <v>2024</v>
      </c>
      <c r="E2423" s="30">
        <v>894.82</v>
      </c>
      <c r="F2423" s="31"/>
    </row>
    <row r="2424" spans="1:6" ht="25.5" x14ac:dyDescent="0.25">
      <c r="A2424" s="26" t="s">
        <v>5317</v>
      </c>
      <c r="B2424" s="27" t="s">
        <v>5318</v>
      </c>
      <c r="C2424" s="28" t="s">
        <v>5316</v>
      </c>
      <c r="D2424" s="29">
        <v>2024</v>
      </c>
      <c r="E2424" s="30">
        <v>473.1</v>
      </c>
      <c r="F2424" s="31"/>
    </row>
    <row r="2425" spans="1:6" x14ac:dyDescent="0.25">
      <c r="A2425" s="26" t="s">
        <v>5320</v>
      </c>
      <c r="B2425" s="27" t="s">
        <v>5321</v>
      </c>
      <c r="C2425" s="28" t="s">
        <v>5319</v>
      </c>
      <c r="D2425" s="29">
        <v>2024</v>
      </c>
      <c r="E2425" s="30">
        <v>199.39</v>
      </c>
      <c r="F2425" s="31"/>
    </row>
    <row r="2426" spans="1:6" ht="25.5" x14ac:dyDescent="0.25">
      <c r="A2426" s="26" t="s">
        <v>5323</v>
      </c>
      <c r="B2426" s="27" t="s">
        <v>5324</v>
      </c>
      <c r="C2426" s="28" t="s">
        <v>5322</v>
      </c>
      <c r="D2426" s="29">
        <v>2024</v>
      </c>
      <c r="E2426" s="30">
        <v>632.67999999999995</v>
      </c>
      <c r="F2426" s="31"/>
    </row>
    <row r="2427" spans="1:6" x14ac:dyDescent="0.25">
      <c r="A2427" s="26" t="s">
        <v>5326</v>
      </c>
      <c r="B2427" s="27" t="s">
        <v>5327</v>
      </c>
      <c r="C2427" s="28" t="s">
        <v>5325</v>
      </c>
      <c r="D2427" s="29">
        <v>2024</v>
      </c>
      <c r="E2427" s="30">
        <v>3140.65</v>
      </c>
      <c r="F2427" s="31"/>
    </row>
    <row r="2428" spans="1:6" ht="25.5" x14ac:dyDescent="0.25">
      <c r="A2428" s="26" t="s">
        <v>5329</v>
      </c>
      <c r="B2428" s="27" t="s">
        <v>5330</v>
      </c>
      <c r="C2428" s="28" t="s">
        <v>5328</v>
      </c>
      <c r="D2428" s="29">
        <v>2024</v>
      </c>
      <c r="E2428" s="30">
        <v>556.35</v>
      </c>
      <c r="F2428" s="31"/>
    </row>
    <row r="2429" spans="1:6" x14ac:dyDescent="0.25">
      <c r="A2429" s="26" t="s">
        <v>5332</v>
      </c>
      <c r="B2429" s="27" t="s">
        <v>5333</v>
      </c>
      <c r="C2429" s="28" t="s">
        <v>5331</v>
      </c>
      <c r="D2429" s="29">
        <v>2024</v>
      </c>
      <c r="E2429" s="30">
        <v>2803.57</v>
      </c>
      <c r="F2429" s="31"/>
    </row>
    <row r="2430" spans="1:6" x14ac:dyDescent="0.25">
      <c r="A2430" s="26" t="s">
        <v>5335</v>
      </c>
      <c r="B2430" s="27" t="s">
        <v>5336</v>
      </c>
      <c r="C2430" s="28" t="s">
        <v>5334</v>
      </c>
      <c r="D2430" s="29">
        <v>2024</v>
      </c>
      <c r="E2430" s="30">
        <v>253.62</v>
      </c>
      <c r="F2430" s="31"/>
    </row>
    <row r="2431" spans="1:6" x14ac:dyDescent="0.25">
      <c r="A2431" s="26" t="s">
        <v>5338</v>
      </c>
      <c r="B2431" s="27" t="s">
        <v>5339</v>
      </c>
      <c r="C2431" s="28" t="s">
        <v>5337</v>
      </c>
      <c r="D2431" s="29">
        <v>2024</v>
      </c>
      <c r="E2431" s="30">
        <v>22827.279999999999</v>
      </c>
      <c r="F2431" s="31"/>
    </row>
    <row r="2432" spans="1:6" x14ac:dyDescent="0.25">
      <c r="A2432" s="26" t="s">
        <v>5341</v>
      </c>
      <c r="B2432" s="27" t="s">
        <v>5342</v>
      </c>
      <c r="C2432" s="28" t="s">
        <v>5340</v>
      </c>
      <c r="D2432" s="29">
        <v>2024</v>
      </c>
      <c r="E2432" s="30">
        <v>8477.68</v>
      </c>
      <c r="F2432" s="31"/>
    </row>
    <row r="2433" spans="1:6" ht="25.5" x14ac:dyDescent="0.25">
      <c r="A2433" s="26" t="s">
        <v>5344</v>
      </c>
      <c r="B2433" s="27" t="s">
        <v>5345</v>
      </c>
      <c r="C2433" s="28" t="s">
        <v>5343</v>
      </c>
      <c r="D2433" s="29">
        <v>2024</v>
      </c>
      <c r="E2433" s="30">
        <v>462.99</v>
      </c>
      <c r="F2433" s="31"/>
    </row>
    <row r="2434" spans="1:6" x14ac:dyDescent="0.25">
      <c r="A2434" s="26" t="s">
        <v>5347</v>
      </c>
      <c r="B2434" s="27" t="s">
        <v>5348</v>
      </c>
      <c r="C2434" s="28" t="s">
        <v>5346</v>
      </c>
      <c r="D2434" s="29">
        <v>2024</v>
      </c>
      <c r="E2434" s="30">
        <v>2491.5300000000002</v>
      </c>
      <c r="F2434" s="31"/>
    </row>
    <row r="2435" spans="1:6" ht="25.5" x14ac:dyDescent="0.25">
      <c r="A2435" s="26" t="s">
        <v>5350</v>
      </c>
      <c r="B2435" s="27" t="s">
        <v>5351</v>
      </c>
      <c r="C2435" s="28" t="s">
        <v>5349</v>
      </c>
      <c r="D2435" s="29">
        <v>2024</v>
      </c>
      <c r="E2435" s="30">
        <v>587.14</v>
      </c>
      <c r="F2435" s="31"/>
    </row>
    <row r="2436" spans="1:6" ht="25.5" x14ac:dyDescent="0.25">
      <c r="A2436" s="26" t="s">
        <v>5353</v>
      </c>
      <c r="B2436" s="27" t="s">
        <v>5354</v>
      </c>
      <c r="C2436" s="28" t="s">
        <v>5352</v>
      </c>
      <c r="D2436" s="29">
        <v>2024</v>
      </c>
      <c r="E2436" s="30">
        <v>2530.5700000000002</v>
      </c>
      <c r="F2436" s="31"/>
    </row>
    <row r="2437" spans="1:6" x14ac:dyDescent="0.25">
      <c r="A2437" s="26" t="s">
        <v>5356</v>
      </c>
      <c r="B2437" s="27" t="s">
        <v>5357</v>
      </c>
      <c r="C2437" s="28" t="s">
        <v>5355</v>
      </c>
      <c r="D2437" s="29">
        <v>2024</v>
      </c>
      <c r="E2437" s="30">
        <v>264.55</v>
      </c>
      <c r="F2437" s="31"/>
    </row>
    <row r="2438" spans="1:6" x14ac:dyDescent="0.25">
      <c r="A2438" s="26" t="s">
        <v>5359</v>
      </c>
      <c r="B2438" s="27" t="s">
        <v>5360</v>
      </c>
      <c r="C2438" s="28" t="s">
        <v>5358</v>
      </c>
      <c r="D2438" s="29">
        <v>2024</v>
      </c>
      <c r="E2438" s="30">
        <v>31871.22</v>
      </c>
      <c r="F2438" s="31"/>
    </row>
    <row r="2439" spans="1:6" x14ac:dyDescent="0.25">
      <c r="A2439" s="26" t="s">
        <v>5362</v>
      </c>
      <c r="B2439" s="27" t="s">
        <v>5363</v>
      </c>
      <c r="C2439" s="28" t="s">
        <v>5361</v>
      </c>
      <c r="D2439" s="29">
        <v>2024</v>
      </c>
      <c r="E2439" s="30">
        <v>7600.11</v>
      </c>
      <c r="F2439" s="31"/>
    </row>
    <row r="2440" spans="1:6" x14ac:dyDescent="0.25">
      <c r="A2440" s="26" t="s">
        <v>5365</v>
      </c>
      <c r="B2440" s="27" t="s">
        <v>5366</v>
      </c>
      <c r="C2440" s="28" t="s">
        <v>5364</v>
      </c>
      <c r="D2440" s="29">
        <v>2024</v>
      </c>
      <c r="E2440" s="30">
        <v>261.32</v>
      </c>
      <c r="F2440" s="31"/>
    </row>
    <row r="2441" spans="1:6" x14ac:dyDescent="0.25">
      <c r="A2441" s="26" t="s">
        <v>5368</v>
      </c>
      <c r="B2441" s="27" t="s">
        <v>5369</v>
      </c>
      <c r="C2441" s="28" t="s">
        <v>5367</v>
      </c>
      <c r="D2441" s="29">
        <v>2024</v>
      </c>
      <c r="E2441" s="30">
        <v>24567.09</v>
      </c>
      <c r="F2441" s="31"/>
    </row>
    <row r="2442" spans="1:6" x14ac:dyDescent="0.25">
      <c r="A2442" s="26" t="s">
        <v>5371</v>
      </c>
      <c r="B2442" s="27" t="s">
        <v>5372</v>
      </c>
      <c r="C2442" s="28" t="s">
        <v>5370</v>
      </c>
      <c r="D2442" s="29">
        <v>2024</v>
      </c>
      <c r="E2442" s="30">
        <v>7323.9</v>
      </c>
      <c r="F2442" s="31"/>
    </row>
    <row r="2443" spans="1:6" ht="25.5" x14ac:dyDescent="0.25">
      <c r="A2443" s="26" t="s">
        <v>5374</v>
      </c>
      <c r="B2443" s="27" t="s">
        <v>5375</v>
      </c>
      <c r="C2443" s="28" t="s">
        <v>5373</v>
      </c>
      <c r="D2443" s="29">
        <v>2024</v>
      </c>
      <c r="E2443" s="30">
        <v>236.91</v>
      </c>
      <c r="F2443" s="31"/>
    </row>
    <row r="2444" spans="1:6" ht="25.5" x14ac:dyDescent="0.25">
      <c r="A2444" s="26" t="s">
        <v>5377</v>
      </c>
      <c r="B2444" s="27" t="s">
        <v>5378</v>
      </c>
      <c r="C2444" s="28" t="s">
        <v>5376</v>
      </c>
      <c r="D2444" s="29">
        <v>2024</v>
      </c>
      <c r="E2444" s="30">
        <v>24977.37</v>
      </c>
      <c r="F2444" s="31"/>
    </row>
    <row r="2445" spans="1:6" ht="25.5" x14ac:dyDescent="0.25">
      <c r="A2445" s="26" t="s">
        <v>5380</v>
      </c>
      <c r="B2445" s="27" t="s">
        <v>5381</v>
      </c>
      <c r="C2445" s="28" t="s">
        <v>5379</v>
      </c>
      <c r="D2445" s="29">
        <v>2024</v>
      </c>
      <c r="E2445" s="30">
        <v>10737.06</v>
      </c>
      <c r="F2445" s="31"/>
    </row>
    <row r="2446" spans="1:6" x14ac:dyDescent="0.25">
      <c r="A2446" s="26" t="s">
        <v>5383</v>
      </c>
      <c r="B2446" s="27" t="s">
        <v>5384</v>
      </c>
      <c r="C2446" s="28" t="s">
        <v>5382</v>
      </c>
      <c r="D2446" s="29">
        <v>2024</v>
      </c>
      <c r="E2446" s="30">
        <v>6422.98</v>
      </c>
      <c r="F2446" s="31"/>
    </row>
    <row r="2447" spans="1:6" x14ac:dyDescent="0.25">
      <c r="A2447" s="26" t="s">
        <v>5385</v>
      </c>
      <c r="B2447" s="27" t="s">
        <v>5386</v>
      </c>
      <c r="C2447" s="28" t="s">
        <v>276</v>
      </c>
      <c r="D2447" s="29">
        <v>2024</v>
      </c>
      <c r="E2447" s="30">
        <v>1770.75</v>
      </c>
      <c r="F2447" s="31"/>
    </row>
    <row r="2448" spans="1:6" x14ac:dyDescent="0.25">
      <c r="A2448" s="26" t="s">
        <v>5388</v>
      </c>
      <c r="B2448" s="27" t="s">
        <v>5389</v>
      </c>
      <c r="C2448" s="28" t="s">
        <v>5387</v>
      </c>
      <c r="D2448" s="29">
        <v>2024</v>
      </c>
      <c r="E2448" s="30">
        <v>3337.98</v>
      </c>
      <c r="F2448" s="31"/>
    </row>
    <row r="2449" spans="1:6" x14ac:dyDescent="0.25">
      <c r="A2449" s="26" t="s">
        <v>5390</v>
      </c>
      <c r="B2449" s="27" t="s">
        <v>5391</v>
      </c>
      <c r="C2449" s="28" t="s">
        <v>34</v>
      </c>
      <c r="D2449" s="29">
        <v>2024</v>
      </c>
      <c r="E2449" s="30">
        <v>1717.33</v>
      </c>
      <c r="F2449" s="31"/>
    </row>
    <row r="2450" spans="1:6" x14ac:dyDescent="0.25">
      <c r="A2450" s="26" t="s">
        <v>5392</v>
      </c>
      <c r="B2450" s="27" t="s">
        <v>5393</v>
      </c>
      <c r="C2450" s="28" t="s">
        <v>277</v>
      </c>
      <c r="D2450" s="29">
        <v>2024</v>
      </c>
      <c r="E2450" s="30">
        <v>1076.99</v>
      </c>
      <c r="F2450" s="31"/>
    </row>
    <row r="2451" spans="1:6" ht="25.5" x14ac:dyDescent="0.25">
      <c r="A2451" s="26" t="s">
        <v>5394</v>
      </c>
      <c r="B2451" s="27" t="s">
        <v>5395</v>
      </c>
      <c r="C2451" s="28" t="s">
        <v>35</v>
      </c>
      <c r="D2451" s="29">
        <v>2024</v>
      </c>
      <c r="E2451" s="30">
        <v>7803.35</v>
      </c>
      <c r="F2451" s="31"/>
    </row>
    <row r="2452" spans="1:6" x14ac:dyDescent="0.25">
      <c r="A2452" s="26" t="s">
        <v>5396</v>
      </c>
      <c r="B2452" s="27" t="s">
        <v>5397</v>
      </c>
      <c r="C2452" s="28" t="s">
        <v>36</v>
      </c>
      <c r="D2452" s="29">
        <v>2024</v>
      </c>
      <c r="E2452" s="30">
        <v>36394.480000000003</v>
      </c>
      <c r="F2452" s="31"/>
    </row>
    <row r="2453" spans="1:6" x14ac:dyDescent="0.25">
      <c r="A2453" s="26" t="s">
        <v>5398</v>
      </c>
      <c r="B2453" s="27" t="s">
        <v>5399</v>
      </c>
      <c r="C2453" s="28" t="s">
        <v>278</v>
      </c>
      <c r="D2453" s="29">
        <v>2024</v>
      </c>
      <c r="E2453" s="30">
        <v>6852.3</v>
      </c>
      <c r="F2453" s="31"/>
    </row>
    <row r="2454" spans="1:6" x14ac:dyDescent="0.25">
      <c r="A2454" s="26" t="s">
        <v>5401</v>
      </c>
      <c r="B2454" s="27" t="s">
        <v>5402</v>
      </c>
      <c r="C2454" s="28" t="s">
        <v>5400</v>
      </c>
      <c r="D2454" s="29">
        <v>2024</v>
      </c>
      <c r="E2454" s="30">
        <v>22417.89</v>
      </c>
      <c r="F2454" s="31"/>
    </row>
    <row r="2455" spans="1:6" x14ac:dyDescent="0.25">
      <c r="A2455" s="26" t="s">
        <v>5404</v>
      </c>
      <c r="B2455" s="27" t="s">
        <v>5405</v>
      </c>
      <c r="C2455" s="28" t="s">
        <v>5403</v>
      </c>
      <c r="D2455" s="29">
        <v>2024</v>
      </c>
      <c r="E2455" s="30">
        <v>28908.47</v>
      </c>
      <c r="F2455" s="31"/>
    </row>
    <row r="2456" spans="1:6" x14ac:dyDescent="0.25">
      <c r="A2456" s="26" t="s">
        <v>5406</v>
      </c>
      <c r="B2456" s="27" t="s">
        <v>5407</v>
      </c>
      <c r="C2456" s="28" t="s">
        <v>279</v>
      </c>
      <c r="D2456" s="29">
        <v>2024</v>
      </c>
      <c r="E2456" s="30">
        <v>312.87</v>
      </c>
      <c r="F2456" s="31"/>
    </row>
    <row r="2457" spans="1:6" x14ac:dyDescent="0.25">
      <c r="A2457" s="26" t="s">
        <v>5409</v>
      </c>
      <c r="B2457" s="27" t="s">
        <v>5410</v>
      </c>
      <c r="C2457" s="28" t="s">
        <v>5408</v>
      </c>
      <c r="D2457" s="29">
        <v>2024</v>
      </c>
      <c r="E2457" s="30">
        <v>14390.51</v>
      </c>
      <c r="F2457" s="31"/>
    </row>
    <row r="2458" spans="1:6" x14ac:dyDescent="0.25">
      <c r="A2458" s="26" t="s">
        <v>5412</v>
      </c>
      <c r="B2458" s="27" t="s">
        <v>5413</v>
      </c>
      <c r="C2458" s="28" t="s">
        <v>5411</v>
      </c>
      <c r="D2458" s="29">
        <v>2024</v>
      </c>
      <c r="E2458" s="30">
        <v>4433.18</v>
      </c>
      <c r="F2458" s="31"/>
    </row>
    <row r="2459" spans="1:6" x14ac:dyDescent="0.25">
      <c r="A2459" s="26" t="s">
        <v>5414</v>
      </c>
      <c r="B2459" s="27" t="s">
        <v>5415</v>
      </c>
      <c r="C2459" s="28" t="s">
        <v>280</v>
      </c>
      <c r="D2459" s="29">
        <v>2024</v>
      </c>
      <c r="E2459" s="30">
        <v>12314.62</v>
      </c>
      <c r="F2459" s="31"/>
    </row>
    <row r="2460" spans="1:6" x14ac:dyDescent="0.25">
      <c r="A2460" s="26" t="s">
        <v>5417</v>
      </c>
      <c r="B2460" s="27" t="s">
        <v>5418</v>
      </c>
      <c r="C2460" s="28" t="s">
        <v>5416</v>
      </c>
      <c r="D2460" s="29">
        <v>2024</v>
      </c>
      <c r="E2460" s="30">
        <v>5568.16</v>
      </c>
      <c r="F2460" s="31"/>
    </row>
    <row r="2461" spans="1:6" x14ac:dyDescent="0.25">
      <c r="A2461" s="26" t="s">
        <v>5419</v>
      </c>
      <c r="B2461" s="27" t="s">
        <v>5420</v>
      </c>
      <c r="C2461" s="28" t="s">
        <v>37</v>
      </c>
      <c r="D2461" s="29">
        <v>2024</v>
      </c>
      <c r="E2461" s="30">
        <v>4557.6400000000003</v>
      </c>
      <c r="F2461" s="31"/>
    </row>
    <row r="2462" spans="1:6" x14ac:dyDescent="0.25">
      <c r="A2462" s="26" t="s">
        <v>5422</v>
      </c>
      <c r="B2462" s="27" t="s">
        <v>5423</v>
      </c>
      <c r="C2462" s="28" t="s">
        <v>5421</v>
      </c>
      <c r="D2462" s="29">
        <v>2024</v>
      </c>
      <c r="E2462" s="30">
        <v>2729.9</v>
      </c>
      <c r="F2462" s="31"/>
    </row>
    <row r="2463" spans="1:6" x14ac:dyDescent="0.25">
      <c r="A2463" s="26" t="s">
        <v>5425</v>
      </c>
      <c r="B2463" s="27" t="s">
        <v>5426</v>
      </c>
      <c r="C2463" s="28" t="s">
        <v>5424</v>
      </c>
      <c r="D2463" s="29">
        <v>2024</v>
      </c>
      <c r="E2463" s="30">
        <v>3457.66</v>
      </c>
      <c r="F2463" s="31"/>
    </row>
    <row r="2464" spans="1:6" x14ac:dyDescent="0.25">
      <c r="A2464" s="26" t="s">
        <v>5428</v>
      </c>
      <c r="B2464" s="27" t="s">
        <v>5429</v>
      </c>
      <c r="C2464" s="28" t="s">
        <v>5427</v>
      </c>
      <c r="D2464" s="29">
        <v>2024</v>
      </c>
      <c r="E2464" s="30">
        <v>5580.62</v>
      </c>
      <c r="F2464" s="31"/>
    </row>
    <row r="2465" spans="1:6" x14ac:dyDescent="0.25">
      <c r="A2465" s="26" t="s">
        <v>5431</v>
      </c>
      <c r="B2465" s="27" t="s">
        <v>5432</v>
      </c>
      <c r="C2465" s="28" t="s">
        <v>5430</v>
      </c>
      <c r="D2465" s="29">
        <v>2024</v>
      </c>
      <c r="E2465" s="30">
        <v>3215.64</v>
      </c>
      <c r="F2465" s="31"/>
    </row>
    <row r="2466" spans="1:6" x14ac:dyDescent="0.25">
      <c r="A2466" s="26" t="s">
        <v>5434</v>
      </c>
      <c r="B2466" s="27" t="s">
        <v>5435</v>
      </c>
      <c r="C2466" s="28" t="s">
        <v>5433</v>
      </c>
      <c r="D2466" s="29">
        <v>2024</v>
      </c>
      <c r="E2466" s="30">
        <v>4962.8500000000004</v>
      </c>
      <c r="F2466" s="31"/>
    </row>
    <row r="2467" spans="1:6" x14ac:dyDescent="0.25">
      <c r="A2467" s="26" t="s">
        <v>5437</v>
      </c>
      <c r="B2467" s="27" t="s">
        <v>5438</v>
      </c>
      <c r="C2467" s="28" t="s">
        <v>5436</v>
      </c>
      <c r="D2467" s="29">
        <v>2024</v>
      </c>
      <c r="E2467" s="30">
        <v>3191.12</v>
      </c>
      <c r="F2467" s="31"/>
    </row>
    <row r="2468" spans="1:6" x14ac:dyDescent="0.25">
      <c r="A2468" s="26" t="s">
        <v>5440</v>
      </c>
      <c r="B2468" s="27" t="s">
        <v>5441</v>
      </c>
      <c r="C2468" s="28" t="s">
        <v>5439</v>
      </c>
      <c r="D2468" s="29">
        <v>2024</v>
      </c>
      <c r="E2468" s="30">
        <v>11201.21</v>
      </c>
      <c r="F2468" s="31"/>
    </row>
    <row r="2469" spans="1:6" x14ac:dyDescent="0.25">
      <c r="A2469" s="26" t="s">
        <v>5443</v>
      </c>
      <c r="B2469" s="27" t="s">
        <v>5444</v>
      </c>
      <c r="C2469" s="28" t="s">
        <v>5442</v>
      </c>
      <c r="D2469" s="29">
        <v>2024</v>
      </c>
      <c r="E2469" s="30">
        <v>225.34</v>
      </c>
      <c r="F2469" s="31"/>
    </row>
    <row r="2470" spans="1:6" x14ac:dyDescent="0.25">
      <c r="A2470" s="26" t="s">
        <v>5446</v>
      </c>
      <c r="B2470" s="27" t="s">
        <v>5447</v>
      </c>
      <c r="C2470" s="28" t="s">
        <v>5445</v>
      </c>
      <c r="D2470" s="29">
        <v>2024</v>
      </c>
      <c r="E2470" s="30">
        <v>4833.9799999999996</v>
      </c>
      <c r="F2470" s="31"/>
    </row>
    <row r="2471" spans="1:6" x14ac:dyDescent="0.25">
      <c r="A2471" s="26" t="s">
        <v>5449</v>
      </c>
      <c r="B2471" s="27" t="s">
        <v>5450</v>
      </c>
      <c r="C2471" s="28" t="s">
        <v>5448</v>
      </c>
      <c r="D2471" s="29">
        <v>2024</v>
      </c>
      <c r="E2471" s="30">
        <v>3185.17</v>
      </c>
      <c r="F2471" s="31"/>
    </row>
    <row r="2472" spans="1:6" ht="25.5" x14ac:dyDescent="0.25">
      <c r="A2472" s="26" t="s">
        <v>5452</v>
      </c>
      <c r="B2472" s="27" t="s">
        <v>5453</v>
      </c>
      <c r="C2472" s="28" t="s">
        <v>5451</v>
      </c>
      <c r="D2472" s="29">
        <v>2024</v>
      </c>
      <c r="E2472" s="30">
        <v>17321.87</v>
      </c>
      <c r="F2472" s="31"/>
    </row>
    <row r="2473" spans="1:6" x14ac:dyDescent="0.25">
      <c r="A2473" s="26" t="s">
        <v>5455</v>
      </c>
      <c r="B2473" s="27" t="s">
        <v>5456</v>
      </c>
      <c r="C2473" s="28" t="s">
        <v>5454</v>
      </c>
      <c r="D2473" s="29">
        <v>2024</v>
      </c>
      <c r="E2473" s="30">
        <v>12673.75</v>
      </c>
      <c r="F2473" s="31"/>
    </row>
    <row r="2474" spans="1:6" x14ac:dyDescent="0.25">
      <c r="A2474" s="26" t="s">
        <v>5457</v>
      </c>
      <c r="B2474" s="27" t="s">
        <v>5458</v>
      </c>
      <c r="C2474" s="28" t="s">
        <v>38</v>
      </c>
      <c r="D2474" s="29">
        <v>2024</v>
      </c>
      <c r="E2474" s="30">
        <v>17849.29</v>
      </c>
      <c r="F2474" s="31"/>
    </row>
    <row r="2475" spans="1:6" x14ac:dyDescent="0.25">
      <c r="A2475" s="26" t="s">
        <v>5459</v>
      </c>
      <c r="B2475" s="27" t="s">
        <v>5460</v>
      </c>
      <c r="C2475" s="28" t="s">
        <v>39</v>
      </c>
      <c r="D2475" s="29">
        <v>2024</v>
      </c>
      <c r="E2475" s="30">
        <v>23538.74</v>
      </c>
      <c r="F2475" s="31"/>
    </row>
    <row r="2476" spans="1:6" x14ac:dyDescent="0.25">
      <c r="A2476" s="26" t="s">
        <v>5461</v>
      </c>
      <c r="B2476" s="27" t="s">
        <v>5462</v>
      </c>
      <c r="C2476" s="28" t="s">
        <v>40</v>
      </c>
      <c r="D2476" s="29">
        <v>2024</v>
      </c>
      <c r="E2476" s="30">
        <v>2358.41</v>
      </c>
      <c r="F2476" s="31"/>
    </row>
    <row r="2477" spans="1:6" x14ac:dyDescent="0.25">
      <c r="A2477" s="26" t="s">
        <v>5463</v>
      </c>
      <c r="B2477" s="27" t="s">
        <v>5464</v>
      </c>
      <c r="C2477" s="28" t="s">
        <v>281</v>
      </c>
      <c r="D2477" s="29">
        <v>2024</v>
      </c>
      <c r="E2477" s="30">
        <v>12517.51</v>
      </c>
      <c r="F2477" s="31"/>
    </row>
    <row r="2478" spans="1:6" x14ac:dyDescent="0.25">
      <c r="A2478" s="26" t="s">
        <v>5466</v>
      </c>
      <c r="B2478" s="27" t="s">
        <v>5467</v>
      </c>
      <c r="C2478" s="28" t="s">
        <v>5465</v>
      </c>
      <c r="D2478" s="29">
        <v>2024</v>
      </c>
      <c r="E2478" s="30">
        <v>3639.48</v>
      </c>
      <c r="F2478" s="31"/>
    </row>
    <row r="2479" spans="1:6" x14ac:dyDescent="0.25">
      <c r="A2479" s="26" t="s">
        <v>5469</v>
      </c>
      <c r="B2479" s="27" t="s">
        <v>5470</v>
      </c>
      <c r="C2479" s="28" t="s">
        <v>5468</v>
      </c>
      <c r="D2479" s="29">
        <v>2024</v>
      </c>
      <c r="E2479" s="30">
        <v>1185.26</v>
      </c>
      <c r="F2479" s="31"/>
    </row>
    <row r="2480" spans="1:6" x14ac:dyDescent="0.25">
      <c r="A2480" s="26" t="s">
        <v>5472</v>
      </c>
      <c r="B2480" s="27" t="s">
        <v>5473</v>
      </c>
      <c r="C2480" s="28" t="s">
        <v>5471</v>
      </c>
      <c r="D2480" s="29">
        <v>2024</v>
      </c>
      <c r="E2480" s="30">
        <v>9598.08</v>
      </c>
      <c r="F2480" s="31"/>
    </row>
    <row r="2481" spans="1:6" ht="25.5" x14ac:dyDescent="0.25">
      <c r="A2481" s="26" t="s">
        <v>5475</v>
      </c>
      <c r="B2481" s="27" t="s">
        <v>5476</v>
      </c>
      <c r="C2481" s="28" t="s">
        <v>5474</v>
      </c>
      <c r="D2481" s="29">
        <v>2024</v>
      </c>
      <c r="E2481" s="30">
        <v>3594.37</v>
      </c>
      <c r="F2481" s="31"/>
    </row>
    <row r="2482" spans="1:6" ht="25.5" x14ac:dyDescent="0.25">
      <c r="A2482" s="26" t="s">
        <v>5478</v>
      </c>
      <c r="B2482" s="27" t="s">
        <v>5479</v>
      </c>
      <c r="C2482" s="28" t="s">
        <v>5477</v>
      </c>
      <c r="D2482" s="29">
        <v>2024</v>
      </c>
      <c r="E2482" s="30">
        <v>4036.9</v>
      </c>
      <c r="F2482" s="31"/>
    </row>
    <row r="2483" spans="1:6" ht="25.5" x14ac:dyDescent="0.25">
      <c r="A2483" s="26" t="s">
        <v>5481</v>
      </c>
      <c r="B2483" s="27" t="s">
        <v>5482</v>
      </c>
      <c r="C2483" s="28" t="s">
        <v>5480</v>
      </c>
      <c r="D2483" s="29">
        <v>2024</v>
      </c>
      <c r="E2483" s="30">
        <v>6265.38</v>
      </c>
      <c r="F2483" s="31"/>
    </row>
    <row r="2484" spans="1:6" ht="25.5" x14ac:dyDescent="0.25">
      <c r="A2484" s="26" t="s">
        <v>5484</v>
      </c>
      <c r="B2484" s="27" t="s">
        <v>5485</v>
      </c>
      <c r="C2484" s="28" t="s">
        <v>5483</v>
      </c>
      <c r="D2484" s="29">
        <v>2024</v>
      </c>
      <c r="E2484" s="30">
        <v>901.44</v>
      </c>
      <c r="F2484" s="31"/>
    </row>
    <row r="2485" spans="1:6" ht="25.5" x14ac:dyDescent="0.25">
      <c r="A2485" s="26" t="s">
        <v>5487</v>
      </c>
      <c r="B2485" s="27" t="s">
        <v>5488</v>
      </c>
      <c r="C2485" s="28" t="s">
        <v>5486</v>
      </c>
      <c r="D2485" s="29">
        <v>2024</v>
      </c>
      <c r="E2485" s="30">
        <v>22863.14</v>
      </c>
      <c r="F2485" s="31"/>
    </row>
    <row r="2486" spans="1:6" ht="25.5" x14ac:dyDescent="0.25">
      <c r="A2486" s="26" t="s">
        <v>5490</v>
      </c>
      <c r="B2486" s="27" t="s">
        <v>5491</v>
      </c>
      <c r="C2486" s="28" t="s">
        <v>5489</v>
      </c>
      <c r="D2486" s="29">
        <v>2024</v>
      </c>
      <c r="E2486" s="30">
        <v>7953.56</v>
      </c>
      <c r="F2486" s="31"/>
    </row>
    <row r="2487" spans="1:6" ht="38.25" x14ac:dyDescent="0.25">
      <c r="A2487" s="26" t="s">
        <v>5493</v>
      </c>
      <c r="B2487" s="27" t="s">
        <v>5494</v>
      </c>
      <c r="C2487" s="28" t="s">
        <v>5492</v>
      </c>
      <c r="D2487" s="29">
        <v>2024</v>
      </c>
      <c r="E2487" s="30">
        <v>790.71</v>
      </c>
      <c r="F2487" s="31"/>
    </row>
    <row r="2488" spans="1:6" ht="25.5" x14ac:dyDescent="0.25">
      <c r="A2488" s="26" t="s">
        <v>5496</v>
      </c>
      <c r="B2488" s="27" t="s">
        <v>5497</v>
      </c>
      <c r="C2488" s="28" t="s">
        <v>5495</v>
      </c>
      <c r="D2488" s="29">
        <v>2024</v>
      </c>
      <c r="E2488" s="30">
        <v>257.83</v>
      </c>
      <c r="F2488" s="31"/>
    </row>
    <row r="2489" spans="1:6" x14ac:dyDescent="0.25">
      <c r="A2489" s="26" t="s">
        <v>5499</v>
      </c>
      <c r="B2489" s="27" t="s">
        <v>5500</v>
      </c>
      <c r="C2489" s="28" t="s">
        <v>5498</v>
      </c>
      <c r="D2489" s="29">
        <v>2024</v>
      </c>
      <c r="E2489" s="30">
        <v>6393.24</v>
      </c>
      <c r="F2489" s="31"/>
    </row>
    <row r="2490" spans="1:6" ht="25.5" x14ac:dyDescent="0.25">
      <c r="A2490" s="26" t="s">
        <v>5502</v>
      </c>
      <c r="B2490" s="27" t="s">
        <v>5503</v>
      </c>
      <c r="C2490" s="28" t="s">
        <v>5501</v>
      </c>
      <c r="D2490" s="29">
        <v>2024</v>
      </c>
      <c r="E2490" s="30">
        <v>8572.14</v>
      </c>
      <c r="F2490" s="31"/>
    </row>
    <row r="2491" spans="1:6" ht="25.5" x14ac:dyDescent="0.25">
      <c r="A2491" s="26" t="s">
        <v>5505</v>
      </c>
      <c r="B2491" s="27" t="s">
        <v>5506</v>
      </c>
      <c r="C2491" s="28" t="s">
        <v>5504</v>
      </c>
      <c r="D2491" s="29">
        <v>2024</v>
      </c>
      <c r="E2491" s="30">
        <v>1304</v>
      </c>
      <c r="F2491" s="31"/>
    </row>
    <row r="2492" spans="1:6" ht="25.5" x14ac:dyDescent="0.25">
      <c r="A2492" s="26" t="s">
        <v>5508</v>
      </c>
      <c r="B2492" s="27" t="s">
        <v>5509</v>
      </c>
      <c r="C2492" s="28" t="s">
        <v>5507</v>
      </c>
      <c r="D2492" s="29">
        <v>2024</v>
      </c>
      <c r="E2492" s="30">
        <v>3440.34</v>
      </c>
      <c r="F2492" s="31"/>
    </row>
    <row r="2493" spans="1:6" x14ac:dyDescent="0.25">
      <c r="A2493" s="26" t="s">
        <v>5510</v>
      </c>
      <c r="B2493" s="27" t="s">
        <v>5511</v>
      </c>
      <c r="C2493" s="28" t="s">
        <v>41</v>
      </c>
      <c r="D2493" s="29">
        <v>2024</v>
      </c>
      <c r="E2493" s="30">
        <v>1868.2</v>
      </c>
      <c r="F2493" s="31"/>
    </row>
    <row r="2494" spans="1:6" x14ac:dyDescent="0.25">
      <c r="A2494" s="26" t="s">
        <v>5513</v>
      </c>
      <c r="B2494" s="27" t="s">
        <v>5514</v>
      </c>
      <c r="C2494" s="28" t="s">
        <v>5512</v>
      </c>
      <c r="D2494" s="29">
        <v>2024</v>
      </c>
      <c r="E2494" s="30">
        <v>3778.4</v>
      </c>
      <c r="F2494" s="31"/>
    </row>
    <row r="2495" spans="1:6" x14ac:dyDescent="0.25">
      <c r="A2495" s="26" t="s">
        <v>5516</v>
      </c>
      <c r="B2495" s="27" t="s">
        <v>5517</v>
      </c>
      <c r="C2495" s="28" t="s">
        <v>5515</v>
      </c>
      <c r="D2495" s="29">
        <v>2024</v>
      </c>
      <c r="E2495" s="30">
        <v>1000.38</v>
      </c>
      <c r="F2495" s="31"/>
    </row>
    <row r="2496" spans="1:6" x14ac:dyDescent="0.25">
      <c r="A2496" s="26" t="s">
        <v>5519</v>
      </c>
      <c r="B2496" s="27" t="s">
        <v>5520</v>
      </c>
      <c r="C2496" s="28" t="s">
        <v>5518</v>
      </c>
      <c r="D2496" s="29">
        <v>2024</v>
      </c>
      <c r="E2496" s="30">
        <v>31637.62</v>
      </c>
      <c r="F2496" s="31"/>
    </row>
    <row r="2497" spans="1:6" x14ac:dyDescent="0.25">
      <c r="A2497" s="26" t="s">
        <v>5522</v>
      </c>
      <c r="B2497" s="27" t="s">
        <v>5523</v>
      </c>
      <c r="C2497" s="28" t="s">
        <v>5521</v>
      </c>
      <c r="D2497" s="29">
        <v>2024</v>
      </c>
      <c r="E2497" s="30">
        <v>11124.83</v>
      </c>
      <c r="F2497" s="31"/>
    </row>
    <row r="2498" spans="1:6" ht="25.5" x14ac:dyDescent="0.25">
      <c r="A2498" s="26" t="s">
        <v>5525</v>
      </c>
      <c r="B2498" s="27" t="s">
        <v>5526</v>
      </c>
      <c r="C2498" s="28" t="s">
        <v>5524</v>
      </c>
      <c r="D2498" s="29">
        <v>2024</v>
      </c>
      <c r="E2498" s="30">
        <v>16094.39</v>
      </c>
      <c r="F2498" s="31"/>
    </row>
    <row r="2499" spans="1:6" ht="25.5" x14ac:dyDescent="0.25">
      <c r="A2499" s="26" t="s">
        <v>5528</v>
      </c>
      <c r="B2499" s="27" t="s">
        <v>5529</v>
      </c>
      <c r="C2499" s="28" t="s">
        <v>5527</v>
      </c>
      <c r="D2499" s="29">
        <v>2024</v>
      </c>
      <c r="E2499" s="30">
        <v>47345.2</v>
      </c>
      <c r="F2499" s="31"/>
    </row>
    <row r="2500" spans="1:6" ht="25.5" x14ac:dyDescent="0.25">
      <c r="A2500" s="26" t="s">
        <v>5530</v>
      </c>
      <c r="B2500" s="27" t="s">
        <v>5531</v>
      </c>
      <c r="C2500" s="28" t="s">
        <v>42</v>
      </c>
      <c r="D2500" s="29">
        <v>2024</v>
      </c>
      <c r="E2500" s="30">
        <v>20034.32</v>
      </c>
      <c r="F2500" s="31"/>
    </row>
    <row r="2501" spans="1:6" ht="25.5" x14ac:dyDescent="0.25">
      <c r="A2501" s="26" t="s">
        <v>5532</v>
      </c>
      <c r="B2501" s="27" t="s">
        <v>5533</v>
      </c>
      <c r="C2501" s="28" t="s">
        <v>43</v>
      </c>
      <c r="D2501" s="29">
        <v>2024</v>
      </c>
      <c r="E2501" s="30">
        <v>55159.34</v>
      </c>
      <c r="F2501" s="31"/>
    </row>
    <row r="2502" spans="1:6" ht="25.5" x14ac:dyDescent="0.25">
      <c r="A2502" s="26" t="s">
        <v>5534</v>
      </c>
      <c r="B2502" s="27" t="s">
        <v>5535</v>
      </c>
      <c r="C2502" s="28" t="s">
        <v>282</v>
      </c>
      <c r="D2502" s="29">
        <v>2024</v>
      </c>
      <c r="E2502" s="30">
        <v>865.03</v>
      </c>
      <c r="F2502" s="31"/>
    </row>
    <row r="2503" spans="1:6" x14ac:dyDescent="0.25">
      <c r="A2503" s="26" t="s">
        <v>5537</v>
      </c>
      <c r="B2503" s="27" t="s">
        <v>5538</v>
      </c>
      <c r="C2503" s="28" t="s">
        <v>5536</v>
      </c>
      <c r="D2503" s="29">
        <v>2024</v>
      </c>
      <c r="E2503" s="30">
        <v>11312.74</v>
      </c>
      <c r="F2503" s="31"/>
    </row>
    <row r="2504" spans="1:6" ht="25.5" x14ac:dyDescent="0.25">
      <c r="A2504" s="26" t="s">
        <v>5540</v>
      </c>
      <c r="B2504" s="27" t="s">
        <v>5541</v>
      </c>
      <c r="C2504" s="28" t="s">
        <v>5539</v>
      </c>
      <c r="D2504" s="29">
        <v>2024</v>
      </c>
      <c r="E2504" s="30">
        <v>13075</v>
      </c>
      <c r="F2504" s="31"/>
    </row>
    <row r="2505" spans="1:6" x14ac:dyDescent="0.25">
      <c r="A2505" s="26" t="s">
        <v>5543</v>
      </c>
      <c r="B2505" s="27" t="s">
        <v>5544</v>
      </c>
      <c r="C2505" s="28" t="s">
        <v>5542</v>
      </c>
      <c r="D2505" s="29">
        <v>2024</v>
      </c>
      <c r="E2505" s="30">
        <v>13635.74</v>
      </c>
      <c r="F2505" s="31"/>
    </row>
    <row r="2506" spans="1:6" x14ac:dyDescent="0.25">
      <c r="A2506" s="26" t="s">
        <v>5546</v>
      </c>
      <c r="B2506" s="27" t="s">
        <v>5547</v>
      </c>
      <c r="C2506" s="28" t="s">
        <v>5545</v>
      </c>
      <c r="D2506" s="29">
        <v>2024</v>
      </c>
      <c r="E2506" s="30">
        <v>43177.88</v>
      </c>
      <c r="F2506" s="31"/>
    </row>
    <row r="2507" spans="1:6" ht="25.5" x14ac:dyDescent="0.25">
      <c r="A2507" s="26" t="s">
        <v>5549</v>
      </c>
      <c r="B2507" s="27" t="s">
        <v>5550</v>
      </c>
      <c r="C2507" s="28" t="s">
        <v>5548</v>
      </c>
      <c r="D2507" s="29">
        <v>2024</v>
      </c>
      <c r="E2507" s="30">
        <v>15162.1</v>
      </c>
      <c r="F2507" s="31"/>
    </row>
    <row r="2508" spans="1:6" ht="25.5" x14ac:dyDescent="0.25">
      <c r="A2508" s="26" t="s">
        <v>5552</v>
      </c>
      <c r="B2508" s="27" t="s">
        <v>5553</v>
      </c>
      <c r="C2508" s="28" t="s">
        <v>5551</v>
      </c>
      <c r="D2508" s="29">
        <v>2024</v>
      </c>
      <c r="E2508" s="30">
        <v>46769.04</v>
      </c>
      <c r="F2508" s="31"/>
    </row>
    <row r="2509" spans="1:6" x14ac:dyDescent="0.25">
      <c r="A2509" s="26" t="s">
        <v>5555</v>
      </c>
      <c r="B2509" s="27" t="s">
        <v>5556</v>
      </c>
      <c r="C2509" s="28" t="s">
        <v>5554</v>
      </c>
      <c r="D2509" s="29">
        <v>2024</v>
      </c>
      <c r="E2509" s="30">
        <v>292.31</v>
      </c>
      <c r="F2509" s="31"/>
    </row>
    <row r="2510" spans="1:6" ht="25.5" x14ac:dyDescent="0.25">
      <c r="A2510" s="26" t="s">
        <v>5558</v>
      </c>
      <c r="B2510" s="27" t="s">
        <v>5559</v>
      </c>
      <c r="C2510" s="28" t="s">
        <v>5557</v>
      </c>
      <c r="D2510" s="29">
        <v>2024</v>
      </c>
      <c r="E2510" s="30">
        <v>2549.59</v>
      </c>
      <c r="F2510" s="31"/>
    </row>
    <row r="2511" spans="1:6" ht="25.5" x14ac:dyDescent="0.25">
      <c r="A2511" s="26" t="s">
        <v>5560</v>
      </c>
      <c r="B2511" s="27" t="s">
        <v>5561</v>
      </c>
      <c r="C2511" s="28" t="s">
        <v>44</v>
      </c>
      <c r="D2511" s="29">
        <v>2024</v>
      </c>
      <c r="E2511" s="30">
        <v>11773.7</v>
      </c>
      <c r="F2511" s="31"/>
    </row>
    <row r="2512" spans="1:6" ht="25.5" x14ac:dyDescent="0.25">
      <c r="A2512" s="26" t="s">
        <v>5562</v>
      </c>
      <c r="B2512" s="27" t="s">
        <v>5563</v>
      </c>
      <c r="C2512" s="28" t="s">
        <v>45</v>
      </c>
      <c r="D2512" s="29">
        <v>2024</v>
      </c>
      <c r="E2512" s="30">
        <v>3011.89</v>
      </c>
      <c r="F2512" s="31"/>
    </row>
    <row r="2513" spans="1:6" x14ac:dyDescent="0.25">
      <c r="A2513" s="26" t="s">
        <v>5565</v>
      </c>
      <c r="B2513" s="27" t="s">
        <v>5566</v>
      </c>
      <c r="C2513" s="28" t="s">
        <v>5564</v>
      </c>
      <c r="D2513" s="29">
        <v>2024</v>
      </c>
      <c r="E2513" s="30">
        <v>1473.81</v>
      </c>
      <c r="F2513" s="31"/>
    </row>
    <row r="2514" spans="1:6" x14ac:dyDescent="0.25">
      <c r="A2514" s="26" t="s">
        <v>5568</v>
      </c>
      <c r="B2514" s="27" t="s">
        <v>5569</v>
      </c>
      <c r="C2514" s="28" t="s">
        <v>5567</v>
      </c>
      <c r="D2514" s="29">
        <v>2024</v>
      </c>
      <c r="E2514" s="30">
        <v>3675.53</v>
      </c>
      <c r="F2514" s="31"/>
    </row>
    <row r="2515" spans="1:6" x14ac:dyDescent="0.25">
      <c r="A2515" s="26" t="s">
        <v>5571</v>
      </c>
      <c r="B2515" s="27" t="s">
        <v>5572</v>
      </c>
      <c r="C2515" s="28" t="s">
        <v>5570</v>
      </c>
      <c r="D2515" s="29">
        <v>2024</v>
      </c>
      <c r="E2515" s="30">
        <v>1525.95</v>
      </c>
      <c r="F2515" s="31"/>
    </row>
    <row r="2516" spans="1:6" ht="25.5" x14ac:dyDescent="0.25">
      <c r="A2516" s="26" t="s">
        <v>5574</v>
      </c>
      <c r="B2516" s="27" t="s">
        <v>5575</v>
      </c>
      <c r="C2516" s="28" t="s">
        <v>5573</v>
      </c>
      <c r="D2516" s="29">
        <v>2024</v>
      </c>
      <c r="E2516" s="30">
        <v>422.36</v>
      </c>
      <c r="F2516" s="31"/>
    </row>
    <row r="2517" spans="1:6" ht="25.5" x14ac:dyDescent="0.25">
      <c r="A2517" s="26" t="s">
        <v>5577</v>
      </c>
      <c r="B2517" s="27" t="s">
        <v>5578</v>
      </c>
      <c r="C2517" s="28" t="s">
        <v>5576</v>
      </c>
      <c r="D2517" s="29">
        <v>2024</v>
      </c>
      <c r="E2517" s="30">
        <v>968.42</v>
      </c>
      <c r="F2517" s="31"/>
    </row>
    <row r="2518" spans="1:6" ht="25.5" x14ac:dyDescent="0.25">
      <c r="A2518" s="26" t="s">
        <v>5580</v>
      </c>
      <c r="B2518" s="27" t="s">
        <v>5581</v>
      </c>
      <c r="C2518" s="28" t="s">
        <v>5579</v>
      </c>
      <c r="D2518" s="29">
        <v>2024</v>
      </c>
      <c r="E2518" s="30">
        <v>35589.81</v>
      </c>
      <c r="F2518" s="31"/>
    </row>
    <row r="2519" spans="1:6" ht="25.5" x14ac:dyDescent="0.25">
      <c r="A2519" s="26" t="s">
        <v>5583</v>
      </c>
      <c r="B2519" s="27" t="s">
        <v>5584</v>
      </c>
      <c r="C2519" s="28" t="s">
        <v>5582</v>
      </c>
      <c r="D2519" s="29">
        <v>2024</v>
      </c>
      <c r="E2519" s="30">
        <v>10754.91</v>
      </c>
      <c r="F2519" s="31"/>
    </row>
    <row r="2520" spans="1:6" x14ac:dyDescent="0.25">
      <c r="A2520" s="26" t="s">
        <v>5586</v>
      </c>
      <c r="B2520" s="27" t="s">
        <v>5587</v>
      </c>
      <c r="C2520" s="28" t="s">
        <v>5585</v>
      </c>
      <c r="D2520" s="29">
        <v>2024</v>
      </c>
      <c r="E2520" s="30">
        <v>1501.42</v>
      </c>
      <c r="F2520" s="31"/>
    </row>
    <row r="2521" spans="1:6" x14ac:dyDescent="0.25">
      <c r="A2521" s="26" t="s">
        <v>5589</v>
      </c>
      <c r="B2521" s="27" t="s">
        <v>5590</v>
      </c>
      <c r="C2521" s="28" t="s">
        <v>5588</v>
      </c>
      <c r="D2521" s="29">
        <v>2024</v>
      </c>
      <c r="E2521" s="30">
        <v>41214.39</v>
      </c>
      <c r="F2521" s="31"/>
    </row>
    <row r="2522" spans="1:6" x14ac:dyDescent="0.25">
      <c r="A2522" s="26" t="s">
        <v>5592</v>
      </c>
      <c r="B2522" s="27" t="s">
        <v>5593</v>
      </c>
      <c r="C2522" s="28" t="s">
        <v>5591</v>
      </c>
      <c r="D2522" s="29">
        <v>2024</v>
      </c>
      <c r="E2522" s="30">
        <v>10439.35</v>
      </c>
      <c r="F2522" s="31"/>
    </row>
    <row r="2523" spans="1:6" x14ac:dyDescent="0.25">
      <c r="A2523" s="26" t="s">
        <v>5595</v>
      </c>
      <c r="B2523" s="27" t="s">
        <v>5596</v>
      </c>
      <c r="C2523" s="28" t="s">
        <v>5594</v>
      </c>
      <c r="D2523" s="29">
        <v>2024</v>
      </c>
      <c r="E2523" s="30">
        <v>538.14</v>
      </c>
      <c r="F2523" s="31"/>
    </row>
    <row r="2524" spans="1:6" x14ac:dyDescent="0.25">
      <c r="A2524" s="26" t="s">
        <v>5598</v>
      </c>
      <c r="B2524" s="27" t="s">
        <v>5599</v>
      </c>
      <c r="C2524" s="28" t="s">
        <v>5597</v>
      </c>
      <c r="D2524" s="29">
        <v>2024</v>
      </c>
      <c r="E2524" s="30">
        <v>492.53</v>
      </c>
      <c r="F2524" s="31"/>
    </row>
    <row r="2525" spans="1:6" ht="25.5" x14ac:dyDescent="0.25">
      <c r="A2525" s="26" t="s">
        <v>5601</v>
      </c>
      <c r="B2525" s="27" t="s">
        <v>5602</v>
      </c>
      <c r="C2525" s="28" t="s">
        <v>5600</v>
      </c>
      <c r="D2525" s="29">
        <v>2024</v>
      </c>
      <c r="E2525" s="30">
        <v>1089.58</v>
      </c>
      <c r="F2525" s="31"/>
    </row>
    <row r="2526" spans="1:6" x14ac:dyDescent="0.25">
      <c r="A2526" s="26" t="s">
        <v>5604</v>
      </c>
      <c r="B2526" s="27" t="s">
        <v>5605</v>
      </c>
      <c r="C2526" s="28" t="s">
        <v>5603</v>
      </c>
      <c r="D2526" s="29">
        <v>2024</v>
      </c>
      <c r="E2526" s="30">
        <v>902.64</v>
      </c>
      <c r="F2526" s="31"/>
    </row>
    <row r="2527" spans="1:6" ht="25.5" x14ac:dyDescent="0.25">
      <c r="A2527" s="26" t="s">
        <v>5607</v>
      </c>
      <c r="B2527" s="27" t="s">
        <v>5608</v>
      </c>
      <c r="C2527" s="28" t="s">
        <v>5606</v>
      </c>
      <c r="D2527" s="29">
        <v>2024</v>
      </c>
      <c r="E2527" s="30">
        <v>899.09</v>
      </c>
      <c r="F2527" s="31"/>
    </row>
    <row r="2528" spans="1:6" ht="25.5" x14ac:dyDescent="0.25">
      <c r="A2528" s="26" t="s">
        <v>5610</v>
      </c>
      <c r="B2528" s="27" t="s">
        <v>5611</v>
      </c>
      <c r="C2528" s="28" t="s">
        <v>5609</v>
      </c>
      <c r="D2528" s="29">
        <v>2024</v>
      </c>
      <c r="E2528" s="30">
        <v>966.23</v>
      </c>
      <c r="F2528" s="31"/>
    </row>
    <row r="2529" spans="1:6" ht="25.5" x14ac:dyDescent="0.25">
      <c r="A2529" s="26" t="s">
        <v>5613</v>
      </c>
      <c r="B2529" s="27" t="s">
        <v>5614</v>
      </c>
      <c r="C2529" s="28" t="s">
        <v>5612</v>
      </c>
      <c r="D2529" s="29">
        <v>2024</v>
      </c>
      <c r="E2529" s="30">
        <v>975.88</v>
      </c>
      <c r="F2529" s="31"/>
    </row>
    <row r="2530" spans="1:6" ht="25.5" x14ac:dyDescent="0.25">
      <c r="A2530" s="26" t="s">
        <v>5616</v>
      </c>
      <c r="B2530" s="27" t="s">
        <v>5617</v>
      </c>
      <c r="C2530" s="28" t="s">
        <v>5615</v>
      </c>
      <c r="D2530" s="29">
        <v>2024</v>
      </c>
      <c r="E2530" s="30">
        <v>1170.8</v>
      </c>
      <c r="F2530" s="31"/>
    </row>
    <row r="2531" spans="1:6" ht="25.5" x14ac:dyDescent="0.25">
      <c r="A2531" s="26" t="s">
        <v>5619</v>
      </c>
      <c r="B2531" s="27" t="s">
        <v>5620</v>
      </c>
      <c r="C2531" s="28" t="s">
        <v>5618</v>
      </c>
      <c r="D2531" s="29">
        <v>2024</v>
      </c>
      <c r="E2531" s="30">
        <v>319.42</v>
      </c>
      <c r="F2531" s="31"/>
    </row>
    <row r="2532" spans="1:6" ht="25.5" x14ac:dyDescent="0.25">
      <c r="A2532" s="26" t="s">
        <v>5622</v>
      </c>
      <c r="B2532" s="27" t="s">
        <v>5623</v>
      </c>
      <c r="C2532" s="28" t="s">
        <v>5621</v>
      </c>
      <c r="D2532" s="29">
        <v>2024</v>
      </c>
      <c r="E2532" s="30">
        <v>413.41</v>
      </c>
      <c r="F2532" s="31"/>
    </row>
    <row r="2533" spans="1:6" x14ac:dyDescent="0.25">
      <c r="A2533" s="26" t="s">
        <v>5625</v>
      </c>
      <c r="B2533" s="27" t="s">
        <v>5626</v>
      </c>
      <c r="C2533" s="28" t="s">
        <v>5624</v>
      </c>
      <c r="D2533" s="29">
        <v>2024</v>
      </c>
      <c r="E2533" s="30">
        <v>335.36</v>
      </c>
      <c r="F2533" s="31"/>
    </row>
    <row r="2534" spans="1:6" x14ac:dyDescent="0.25">
      <c r="A2534" s="26" t="s">
        <v>5628</v>
      </c>
      <c r="B2534" s="27" t="s">
        <v>5629</v>
      </c>
      <c r="C2534" s="28" t="s">
        <v>5627</v>
      </c>
      <c r="D2534" s="29">
        <v>2024</v>
      </c>
      <c r="E2534" s="30">
        <v>476.51</v>
      </c>
      <c r="F2534" s="31"/>
    </row>
    <row r="2535" spans="1:6" x14ac:dyDescent="0.25">
      <c r="A2535" s="26" t="s">
        <v>5631</v>
      </c>
      <c r="B2535" s="27" t="s">
        <v>5632</v>
      </c>
      <c r="C2535" s="28" t="s">
        <v>5630</v>
      </c>
      <c r="D2535" s="29">
        <v>2024</v>
      </c>
      <c r="E2535" s="30">
        <v>2320</v>
      </c>
      <c r="F2535" s="31"/>
    </row>
    <row r="2536" spans="1:6" x14ac:dyDescent="0.25">
      <c r="A2536" s="26" t="s">
        <v>5634</v>
      </c>
      <c r="B2536" s="27" t="s">
        <v>5635</v>
      </c>
      <c r="C2536" s="28" t="s">
        <v>5633</v>
      </c>
      <c r="D2536" s="29">
        <v>2024</v>
      </c>
      <c r="E2536" s="30">
        <v>5894.66</v>
      </c>
      <c r="F2536" s="31"/>
    </row>
    <row r="2537" spans="1:6" x14ac:dyDescent="0.25">
      <c r="A2537" s="26" t="s">
        <v>5636</v>
      </c>
      <c r="B2537" s="27" t="s">
        <v>5637</v>
      </c>
      <c r="C2537" s="28" t="s">
        <v>283</v>
      </c>
      <c r="D2537" s="29">
        <v>2024</v>
      </c>
      <c r="E2537" s="30">
        <v>677.01</v>
      </c>
      <c r="F2537" s="31"/>
    </row>
    <row r="2538" spans="1:6" x14ac:dyDescent="0.25">
      <c r="A2538" s="26" t="s">
        <v>5639</v>
      </c>
      <c r="B2538" s="27" t="s">
        <v>5640</v>
      </c>
      <c r="C2538" s="28" t="s">
        <v>5638</v>
      </c>
      <c r="D2538" s="29">
        <v>2024</v>
      </c>
      <c r="E2538" s="30">
        <v>2538.67</v>
      </c>
      <c r="F2538" s="31"/>
    </row>
    <row r="2539" spans="1:6" x14ac:dyDescent="0.25">
      <c r="A2539" s="26" t="s">
        <v>5642</v>
      </c>
      <c r="B2539" s="27" t="s">
        <v>5643</v>
      </c>
      <c r="C2539" s="28" t="s">
        <v>5641</v>
      </c>
      <c r="D2539" s="29">
        <v>2024</v>
      </c>
      <c r="E2539" s="30">
        <v>3149.96</v>
      </c>
      <c r="F2539" s="31"/>
    </row>
    <row r="2540" spans="1:6" x14ac:dyDescent="0.25">
      <c r="A2540" s="26" t="s">
        <v>5645</v>
      </c>
      <c r="B2540" s="27" t="s">
        <v>5646</v>
      </c>
      <c r="C2540" s="28" t="s">
        <v>5644</v>
      </c>
      <c r="D2540" s="29">
        <v>2024</v>
      </c>
      <c r="E2540" s="30">
        <v>25875.3</v>
      </c>
      <c r="F2540" s="31"/>
    </row>
    <row r="2541" spans="1:6" x14ac:dyDescent="0.25">
      <c r="A2541" s="26" t="s">
        <v>5648</v>
      </c>
      <c r="B2541" s="27" t="s">
        <v>5649</v>
      </c>
      <c r="C2541" s="28" t="s">
        <v>5647</v>
      </c>
      <c r="D2541" s="29">
        <v>2024</v>
      </c>
      <c r="E2541" s="30">
        <v>9523.6</v>
      </c>
      <c r="F2541" s="31"/>
    </row>
    <row r="2542" spans="1:6" x14ac:dyDescent="0.25">
      <c r="A2542" s="26" t="s">
        <v>5651</v>
      </c>
      <c r="B2542" s="27" t="s">
        <v>5652</v>
      </c>
      <c r="C2542" s="28" t="s">
        <v>5650</v>
      </c>
      <c r="D2542" s="29">
        <v>2024</v>
      </c>
      <c r="E2542" s="30">
        <v>2916</v>
      </c>
      <c r="F2542" s="31"/>
    </row>
    <row r="2543" spans="1:6" x14ac:dyDescent="0.25">
      <c r="A2543" s="26" t="s">
        <v>5654</v>
      </c>
      <c r="B2543" s="27" t="s">
        <v>5655</v>
      </c>
      <c r="C2543" s="28" t="s">
        <v>5653</v>
      </c>
      <c r="D2543" s="29">
        <v>2024</v>
      </c>
      <c r="E2543" s="30">
        <v>4356.37</v>
      </c>
      <c r="F2543" s="31"/>
    </row>
    <row r="2544" spans="1:6" x14ac:dyDescent="0.25">
      <c r="A2544" s="26" t="s">
        <v>5657</v>
      </c>
      <c r="B2544" s="27" t="s">
        <v>5658</v>
      </c>
      <c r="C2544" s="28" t="s">
        <v>5656</v>
      </c>
      <c r="D2544" s="29">
        <v>2024</v>
      </c>
      <c r="E2544" s="30">
        <v>863.48</v>
      </c>
      <c r="F2544" s="31"/>
    </row>
    <row r="2545" spans="1:6" x14ac:dyDescent="0.25">
      <c r="A2545" s="26" t="s">
        <v>5660</v>
      </c>
      <c r="B2545" s="27" t="s">
        <v>5661</v>
      </c>
      <c r="C2545" s="28" t="s">
        <v>5659</v>
      </c>
      <c r="D2545" s="29">
        <v>2024</v>
      </c>
      <c r="E2545" s="30">
        <v>465.42</v>
      </c>
      <c r="F2545" s="31"/>
    </row>
    <row r="2546" spans="1:6" x14ac:dyDescent="0.25">
      <c r="A2546" s="26" t="s">
        <v>5663</v>
      </c>
      <c r="B2546" s="27" t="s">
        <v>5664</v>
      </c>
      <c r="C2546" s="28" t="s">
        <v>5662</v>
      </c>
      <c r="D2546" s="29">
        <v>2024</v>
      </c>
      <c r="E2546" s="30">
        <v>963.51</v>
      </c>
      <c r="F2546" s="31"/>
    </row>
    <row r="2547" spans="1:6" x14ac:dyDescent="0.25">
      <c r="A2547" s="26" t="s">
        <v>5666</v>
      </c>
      <c r="B2547" s="27" t="s">
        <v>5667</v>
      </c>
      <c r="C2547" s="28" t="s">
        <v>5665</v>
      </c>
      <c r="D2547" s="29">
        <v>2024</v>
      </c>
      <c r="E2547" s="30">
        <v>1523.59</v>
      </c>
      <c r="F2547" s="31"/>
    </row>
    <row r="2548" spans="1:6" ht="25.5" x14ac:dyDescent="0.25">
      <c r="A2548" s="26" t="s">
        <v>5669</v>
      </c>
      <c r="B2548" s="27" t="s">
        <v>5670</v>
      </c>
      <c r="C2548" s="28" t="s">
        <v>5668</v>
      </c>
      <c r="D2548" s="29">
        <v>2024</v>
      </c>
      <c r="E2548" s="30">
        <v>980.76</v>
      </c>
      <c r="F2548" s="31"/>
    </row>
    <row r="2549" spans="1:6" x14ac:dyDescent="0.25">
      <c r="A2549" s="26" t="s">
        <v>5672</v>
      </c>
      <c r="B2549" s="27" t="s">
        <v>5673</v>
      </c>
      <c r="C2549" s="28" t="s">
        <v>5671</v>
      </c>
      <c r="D2549" s="29">
        <v>2024</v>
      </c>
      <c r="E2549" s="30">
        <v>1243.04</v>
      </c>
      <c r="F2549" s="31"/>
    </row>
    <row r="2550" spans="1:6" x14ac:dyDescent="0.25">
      <c r="A2550" s="26" t="s">
        <v>5675</v>
      </c>
      <c r="B2550" s="27" t="s">
        <v>5676</v>
      </c>
      <c r="C2550" s="28" t="s">
        <v>5674</v>
      </c>
      <c r="D2550" s="29">
        <v>2024</v>
      </c>
      <c r="E2550" s="30">
        <v>276.24</v>
      </c>
      <c r="F2550" s="31"/>
    </row>
    <row r="2551" spans="1:6" x14ac:dyDescent="0.25">
      <c r="A2551" s="26" t="s">
        <v>5678</v>
      </c>
      <c r="B2551" s="27" t="s">
        <v>5679</v>
      </c>
      <c r="C2551" s="28" t="s">
        <v>5677</v>
      </c>
      <c r="D2551" s="29">
        <v>2024</v>
      </c>
      <c r="E2551" s="30">
        <v>421.07</v>
      </c>
      <c r="F2551" s="31"/>
    </row>
    <row r="2552" spans="1:6" x14ac:dyDescent="0.25">
      <c r="A2552" s="26" t="s">
        <v>5681</v>
      </c>
      <c r="B2552" s="27" t="s">
        <v>5682</v>
      </c>
      <c r="C2552" s="28" t="s">
        <v>5680</v>
      </c>
      <c r="D2552" s="29">
        <v>2024</v>
      </c>
      <c r="E2552" s="30">
        <v>1874.88</v>
      </c>
      <c r="F2552" s="31"/>
    </row>
    <row r="2553" spans="1:6" ht="25.5" x14ac:dyDescent="0.25">
      <c r="A2553" s="26" t="s">
        <v>5684</v>
      </c>
      <c r="B2553" s="27" t="s">
        <v>5685</v>
      </c>
      <c r="C2553" s="28" t="s">
        <v>5683</v>
      </c>
      <c r="D2553" s="29">
        <v>2024</v>
      </c>
      <c r="E2553" s="30">
        <v>1138.71</v>
      </c>
      <c r="F2553" s="31"/>
    </row>
    <row r="2554" spans="1:6" x14ac:dyDescent="0.25">
      <c r="A2554" s="26" t="s">
        <v>5687</v>
      </c>
      <c r="B2554" s="27" t="s">
        <v>5688</v>
      </c>
      <c r="C2554" s="28" t="s">
        <v>5686</v>
      </c>
      <c r="D2554" s="29">
        <v>2024</v>
      </c>
      <c r="E2554" s="30">
        <v>9963.48</v>
      </c>
      <c r="F2554" s="31"/>
    </row>
    <row r="2555" spans="1:6" ht="25.5" x14ac:dyDescent="0.25">
      <c r="A2555" s="26" t="s">
        <v>5690</v>
      </c>
      <c r="B2555" s="27" t="s">
        <v>5691</v>
      </c>
      <c r="C2555" s="28" t="s">
        <v>5689</v>
      </c>
      <c r="D2555" s="29">
        <v>2024</v>
      </c>
      <c r="E2555" s="30">
        <v>3574.27</v>
      </c>
      <c r="F2555" s="31"/>
    </row>
    <row r="2556" spans="1:6" ht="25.5" x14ac:dyDescent="0.25">
      <c r="A2556" s="26" t="s">
        <v>5693</v>
      </c>
      <c r="B2556" s="27" t="s">
        <v>5694</v>
      </c>
      <c r="C2556" s="28" t="s">
        <v>5692</v>
      </c>
      <c r="D2556" s="29">
        <v>2024</v>
      </c>
      <c r="E2556" s="30">
        <v>753.75</v>
      </c>
      <c r="F2556" s="31"/>
    </row>
    <row r="2557" spans="1:6" ht="25.5" x14ac:dyDescent="0.25">
      <c r="A2557" s="26" t="s">
        <v>5696</v>
      </c>
      <c r="B2557" s="27" t="s">
        <v>5697</v>
      </c>
      <c r="C2557" s="28" t="s">
        <v>5695</v>
      </c>
      <c r="D2557" s="29">
        <v>2024</v>
      </c>
      <c r="E2557" s="30">
        <v>633.80999999999995</v>
      </c>
      <c r="F2557" s="31"/>
    </row>
    <row r="2558" spans="1:6" ht="25.5" x14ac:dyDescent="0.25">
      <c r="A2558" s="26" t="s">
        <v>5699</v>
      </c>
      <c r="B2558" s="27" t="s">
        <v>5700</v>
      </c>
      <c r="C2558" s="28" t="s">
        <v>5698</v>
      </c>
      <c r="D2558" s="29">
        <v>2024</v>
      </c>
      <c r="E2558" s="30">
        <v>768.35</v>
      </c>
      <c r="F2558" s="31"/>
    </row>
    <row r="2559" spans="1:6" x14ac:dyDescent="0.25">
      <c r="A2559" s="26" t="s">
        <v>5702</v>
      </c>
      <c r="B2559" s="27" t="s">
        <v>5703</v>
      </c>
      <c r="C2559" s="28" t="s">
        <v>5701</v>
      </c>
      <c r="D2559" s="29">
        <v>2024</v>
      </c>
      <c r="E2559" s="30">
        <v>128.37</v>
      </c>
      <c r="F2559" s="31"/>
    </row>
    <row r="2560" spans="1:6" ht="25.5" x14ac:dyDescent="0.25">
      <c r="A2560" s="26" t="s">
        <v>5705</v>
      </c>
      <c r="B2560" s="27" t="s">
        <v>5706</v>
      </c>
      <c r="C2560" s="28" t="s">
        <v>5704</v>
      </c>
      <c r="D2560" s="29">
        <v>2024</v>
      </c>
      <c r="E2560" s="30">
        <v>273.2</v>
      </c>
      <c r="F2560" s="31"/>
    </row>
    <row r="2561" spans="1:6" ht="25.5" x14ac:dyDescent="0.25">
      <c r="A2561" s="26" t="s">
        <v>5708</v>
      </c>
      <c r="B2561" s="27" t="s">
        <v>5709</v>
      </c>
      <c r="C2561" s="28" t="s">
        <v>5707</v>
      </c>
      <c r="D2561" s="29">
        <v>2024</v>
      </c>
      <c r="E2561" s="30">
        <v>233.76</v>
      </c>
      <c r="F2561" s="31"/>
    </row>
    <row r="2562" spans="1:6" ht="25.5" x14ac:dyDescent="0.25">
      <c r="A2562" s="26" t="s">
        <v>5711</v>
      </c>
      <c r="B2562" s="27" t="s">
        <v>5712</v>
      </c>
      <c r="C2562" s="28" t="s">
        <v>5710</v>
      </c>
      <c r="D2562" s="29">
        <v>2024</v>
      </c>
      <c r="E2562" s="30">
        <v>457.61</v>
      </c>
      <c r="F2562" s="31"/>
    </row>
    <row r="2563" spans="1:6" x14ac:dyDescent="0.25">
      <c r="A2563" s="26" t="s">
        <v>5714</v>
      </c>
      <c r="B2563" s="27" t="s">
        <v>5715</v>
      </c>
      <c r="C2563" s="28" t="s">
        <v>5713</v>
      </c>
      <c r="D2563" s="29">
        <v>2024</v>
      </c>
      <c r="E2563" s="30">
        <v>3070.71</v>
      </c>
      <c r="F2563" s="31"/>
    </row>
    <row r="2564" spans="1:6" x14ac:dyDescent="0.25">
      <c r="A2564" s="26" t="s">
        <v>5717</v>
      </c>
      <c r="B2564" s="27" t="s">
        <v>5718</v>
      </c>
      <c r="C2564" s="28" t="s">
        <v>5716</v>
      </c>
      <c r="D2564" s="29">
        <v>2024</v>
      </c>
      <c r="E2564" s="30">
        <v>1868.78</v>
      </c>
      <c r="F2564" s="31"/>
    </row>
    <row r="2565" spans="1:6" x14ac:dyDescent="0.25">
      <c r="A2565" s="26" t="s">
        <v>5720</v>
      </c>
      <c r="B2565" s="27" t="s">
        <v>5721</v>
      </c>
      <c r="C2565" s="28" t="s">
        <v>5719</v>
      </c>
      <c r="D2565" s="29">
        <v>2024</v>
      </c>
      <c r="E2565" s="30">
        <v>3325.41</v>
      </c>
      <c r="F2565" s="31"/>
    </row>
    <row r="2566" spans="1:6" x14ac:dyDescent="0.25">
      <c r="A2566" s="26" t="s">
        <v>5723</v>
      </c>
      <c r="B2566" s="27" t="s">
        <v>5724</v>
      </c>
      <c r="C2566" s="28" t="s">
        <v>5722</v>
      </c>
      <c r="D2566" s="29">
        <v>2024</v>
      </c>
      <c r="E2566" s="30">
        <v>7450.26</v>
      </c>
      <c r="F2566" s="31"/>
    </row>
    <row r="2567" spans="1:6" x14ac:dyDescent="0.25">
      <c r="A2567" s="26" t="s">
        <v>5726</v>
      </c>
      <c r="B2567" s="27" t="s">
        <v>5727</v>
      </c>
      <c r="C2567" s="28" t="s">
        <v>5725</v>
      </c>
      <c r="D2567" s="29">
        <v>2024</v>
      </c>
      <c r="E2567" s="30">
        <v>4139.42</v>
      </c>
      <c r="F2567" s="31"/>
    </row>
    <row r="2568" spans="1:6" x14ac:dyDescent="0.25">
      <c r="A2568" s="26" t="s">
        <v>5729</v>
      </c>
      <c r="B2568" s="27" t="s">
        <v>5730</v>
      </c>
      <c r="C2568" s="28" t="s">
        <v>5728</v>
      </c>
      <c r="D2568" s="29">
        <v>2024</v>
      </c>
      <c r="E2568" s="30">
        <v>561.87</v>
      </c>
      <c r="F2568" s="31"/>
    </row>
    <row r="2569" spans="1:6" ht="25.5" x14ac:dyDescent="0.25">
      <c r="A2569" s="26" t="s">
        <v>5732</v>
      </c>
      <c r="B2569" s="27" t="s">
        <v>5733</v>
      </c>
      <c r="C2569" s="28" t="s">
        <v>5731</v>
      </c>
      <c r="D2569" s="29">
        <v>2024</v>
      </c>
      <c r="E2569" s="30">
        <v>830.93</v>
      </c>
      <c r="F2569" s="31"/>
    </row>
    <row r="2570" spans="1:6" x14ac:dyDescent="0.25">
      <c r="A2570" s="26" t="s">
        <v>5735</v>
      </c>
      <c r="B2570" s="27" t="s">
        <v>5736</v>
      </c>
      <c r="C2570" s="28" t="s">
        <v>5734</v>
      </c>
      <c r="D2570" s="29">
        <v>2024</v>
      </c>
      <c r="E2570" s="30">
        <v>131.79</v>
      </c>
      <c r="F2570" s="31"/>
    </row>
    <row r="2571" spans="1:6" ht="25.5" x14ac:dyDescent="0.25">
      <c r="A2571" s="26" t="s">
        <v>5738</v>
      </c>
      <c r="B2571" s="27" t="s">
        <v>5739</v>
      </c>
      <c r="C2571" s="28" t="s">
        <v>5737</v>
      </c>
      <c r="D2571" s="29">
        <v>2024</v>
      </c>
      <c r="E2571" s="30">
        <v>241.74</v>
      </c>
      <c r="F2571" s="31"/>
    </row>
    <row r="2572" spans="1:6" ht="25.5" x14ac:dyDescent="0.25">
      <c r="A2572" s="26" t="s">
        <v>5741</v>
      </c>
      <c r="B2572" s="27" t="s">
        <v>5742</v>
      </c>
      <c r="C2572" s="28" t="s">
        <v>5740</v>
      </c>
      <c r="D2572" s="29">
        <v>2024</v>
      </c>
      <c r="E2572" s="30">
        <v>421.99</v>
      </c>
      <c r="F2572" s="31"/>
    </row>
    <row r="2573" spans="1:6" x14ac:dyDescent="0.25">
      <c r="A2573" s="26" t="s">
        <v>5744</v>
      </c>
      <c r="B2573" s="27" t="s">
        <v>5745</v>
      </c>
      <c r="C2573" s="28" t="s">
        <v>5743</v>
      </c>
      <c r="D2573" s="29">
        <v>2024</v>
      </c>
      <c r="E2573" s="30">
        <v>1535.86</v>
      </c>
      <c r="F2573" s="31"/>
    </row>
    <row r="2574" spans="1:6" ht="25.5" x14ac:dyDescent="0.25">
      <c r="A2574" s="26" t="s">
        <v>5747</v>
      </c>
      <c r="B2574" s="27" t="s">
        <v>5748</v>
      </c>
      <c r="C2574" s="28" t="s">
        <v>5746</v>
      </c>
      <c r="D2574" s="29">
        <v>2024</v>
      </c>
      <c r="E2574" s="30">
        <v>1109.6500000000001</v>
      </c>
      <c r="F2574" s="31"/>
    </row>
    <row r="2575" spans="1:6" x14ac:dyDescent="0.25">
      <c r="A2575" s="26" t="s">
        <v>5750</v>
      </c>
      <c r="B2575" s="27" t="s">
        <v>5751</v>
      </c>
      <c r="C2575" s="28" t="s">
        <v>5749</v>
      </c>
      <c r="D2575" s="29">
        <v>2024</v>
      </c>
      <c r="E2575" s="30">
        <v>4059.55</v>
      </c>
      <c r="F2575" s="31"/>
    </row>
    <row r="2576" spans="1:6" x14ac:dyDescent="0.25">
      <c r="A2576" s="26" t="s">
        <v>5753</v>
      </c>
      <c r="B2576" s="27" t="s">
        <v>5754</v>
      </c>
      <c r="C2576" s="28" t="s">
        <v>5752</v>
      </c>
      <c r="D2576" s="29">
        <v>2024</v>
      </c>
      <c r="E2576" s="30">
        <v>4494.53</v>
      </c>
      <c r="F2576" s="31"/>
    </row>
    <row r="2577" spans="1:6" ht="25.5" x14ac:dyDescent="0.25">
      <c r="A2577" s="26" t="s">
        <v>5756</v>
      </c>
      <c r="B2577" s="27" t="s">
        <v>5757</v>
      </c>
      <c r="C2577" s="28" t="s">
        <v>5755</v>
      </c>
      <c r="D2577" s="29">
        <v>2024</v>
      </c>
      <c r="E2577" s="30">
        <v>506.64</v>
      </c>
      <c r="F2577" s="31"/>
    </row>
    <row r="2578" spans="1:6" x14ac:dyDescent="0.25">
      <c r="A2578" s="26" t="s">
        <v>5759</v>
      </c>
      <c r="B2578" s="27" t="s">
        <v>5760</v>
      </c>
      <c r="C2578" s="28" t="s">
        <v>5758</v>
      </c>
      <c r="D2578" s="29">
        <v>2024</v>
      </c>
      <c r="E2578" s="30">
        <v>569.15</v>
      </c>
      <c r="F2578" s="31"/>
    </row>
    <row r="2579" spans="1:6" ht="25.5" x14ac:dyDescent="0.25">
      <c r="A2579" s="26" t="s">
        <v>5762</v>
      </c>
      <c r="B2579" s="27" t="s">
        <v>5763</v>
      </c>
      <c r="C2579" s="28" t="s">
        <v>5761</v>
      </c>
      <c r="D2579" s="29">
        <v>2024</v>
      </c>
      <c r="E2579" s="30">
        <v>818.91</v>
      </c>
      <c r="F2579" s="31"/>
    </row>
    <row r="2580" spans="1:6" x14ac:dyDescent="0.25">
      <c r="A2580" s="26" t="s">
        <v>5765</v>
      </c>
      <c r="B2580" s="27" t="s">
        <v>5766</v>
      </c>
      <c r="C2580" s="28" t="s">
        <v>5764</v>
      </c>
      <c r="D2580" s="29">
        <v>2024</v>
      </c>
      <c r="E2580" s="30">
        <v>124.56</v>
      </c>
      <c r="F2580" s="31"/>
    </row>
    <row r="2581" spans="1:6" x14ac:dyDescent="0.25">
      <c r="A2581" s="26" t="s">
        <v>5768</v>
      </c>
      <c r="B2581" s="27" t="s">
        <v>5769</v>
      </c>
      <c r="C2581" s="28" t="s">
        <v>5767</v>
      </c>
      <c r="D2581" s="29">
        <v>2024</v>
      </c>
      <c r="E2581" s="30">
        <v>264.23</v>
      </c>
      <c r="F2581" s="31"/>
    </row>
    <row r="2582" spans="1:6" x14ac:dyDescent="0.25">
      <c r="A2582" s="26" t="s">
        <v>5771</v>
      </c>
      <c r="B2582" s="27" t="s">
        <v>5772</v>
      </c>
      <c r="C2582" s="28" t="s">
        <v>5770</v>
      </c>
      <c r="D2582" s="29">
        <v>2024</v>
      </c>
      <c r="E2582" s="30">
        <v>248.61</v>
      </c>
      <c r="F2582" s="31"/>
    </row>
    <row r="2583" spans="1:6" ht="25.5" x14ac:dyDescent="0.25">
      <c r="A2583" s="26" t="s">
        <v>5774</v>
      </c>
      <c r="B2583" s="27" t="s">
        <v>5775</v>
      </c>
      <c r="C2583" s="28" t="s">
        <v>5773</v>
      </c>
      <c r="D2583" s="29">
        <v>2024</v>
      </c>
      <c r="E2583" s="30">
        <v>383.6</v>
      </c>
      <c r="F2583" s="31"/>
    </row>
    <row r="2584" spans="1:6" ht="25.5" x14ac:dyDescent="0.25">
      <c r="A2584" s="26" t="s">
        <v>5777</v>
      </c>
      <c r="B2584" s="27" t="s">
        <v>5778</v>
      </c>
      <c r="C2584" s="28" t="s">
        <v>5776</v>
      </c>
      <c r="D2584" s="29">
        <v>2024</v>
      </c>
      <c r="E2584" s="30">
        <v>4929.0600000000004</v>
      </c>
      <c r="F2584" s="31"/>
    </row>
    <row r="2585" spans="1:6" ht="25.5" x14ac:dyDescent="0.25">
      <c r="A2585" s="26" t="s">
        <v>5780</v>
      </c>
      <c r="B2585" s="27" t="s">
        <v>5781</v>
      </c>
      <c r="C2585" s="28" t="s">
        <v>5779</v>
      </c>
      <c r="D2585" s="29">
        <v>2024</v>
      </c>
      <c r="E2585" s="30">
        <v>1381.95</v>
      </c>
      <c r="F2585" s="31"/>
    </row>
    <row r="2586" spans="1:6" ht="25.5" x14ac:dyDescent="0.25">
      <c r="A2586" s="26" t="s">
        <v>5783</v>
      </c>
      <c r="B2586" s="27" t="s">
        <v>5784</v>
      </c>
      <c r="C2586" s="28" t="s">
        <v>5782</v>
      </c>
      <c r="D2586" s="29">
        <v>2024</v>
      </c>
      <c r="E2586" s="30">
        <v>3262.37</v>
      </c>
      <c r="F2586" s="31"/>
    </row>
    <row r="2587" spans="1:6" ht="25.5" x14ac:dyDescent="0.25">
      <c r="A2587" s="26" t="s">
        <v>5786</v>
      </c>
      <c r="B2587" s="27" t="s">
        <v>5787</v>
      </c>
      <c r="C2587" s="28" t="s">
        <v>5785</v>
      </c>
      <c r="D2587" s="29">
        <v>2024</v>
      </c>
      <c r="E2587" s="30">
        <v>1039.54</v>
      </c>
      <c r="F2587" s="31"/>
    </row>
    <row r="2588" spans="1:6" ht="25.5" x14ac:dyDescent="0.25">
      <c r="A2588" s="26" t="s">
        <v>5789</v>
      </c>
      <c r="B2588" s="27" t="s">
        <v>5790</v>
      </c>
      <c r="C2588" s="28" t="s">
        <v>5788</v>
      </c>
      <c r="D2588" s="29">
        <v>2024</v>
      </c>
      <c r="E2588" s="30">
        <v>6502.83</v>
      </c>
      <c r="F2588" s="31"/>
    </row>
    <row r="2589" spans="1:6" ht="25.5" x14ac:dyDescent="0.25">
      <c r="A2589" s="26" t="s">
        <v>5792</v>
      </c>
      <c r="B2589" s="27" t="s">
        <v>5793</v>
      </c>
      <c r="C2589" s="28" t="s">
        <v>5791</v>
      </c>
      <c r="D2589" s="29">
        <v>2024</v>
      </c>
      <c r="E2589" s="30">
        <v>3493.58</v>
      </c>
      <c r="F2589" s="31"/>
    </row>
    <row r="2590" spans="1:6" ht="25.5" x14ac:dyDescent="0.25">
      <c r="A2590" s="26" t="s">
        <v>5795</v>
      </c>
      <c r="B2590" s="27" t="s">
        <v>5796</v>
      </c>
      <c r="C2590" s="28" t="s">
        <v>5794</v>
      </c>
      <c r="D2590" s="29">
        <v>2024</v>
      </c>
      <c r="E2590" s="30">
        <v>3073.44</v>
      </c>
      <c r="F2590" s="31"/>
    </row>
    <row r="2591" spans="1:6" ht="25.5" x14ac:dyDescent="0.25">
      <c r="A2591" s="26" t="s">
        <v>5798</v>
      </c>
      <c r="B2591" s="27" t="s">
        <v>5799</v>
      </c>
      <c r="C2591" s="28" t="s">
        <v>5797</v>
      </c>
      <c r="D2591" s="29">
        <v>2024</v>
      </c>
      <c r="E2591" s="30">
        <v>599.41999999999996</v>
      </c>
      <c r="F2591" s="31"/>
    </row>
    <row r="2592" spans="1:6" ht="25.5" x14ac:dyDescent="0.25">
      <c r="A2592" s="26" t="s">
        <v>5801</v>
      </c>
      <c r="B2592" s="27" t="s">
        <v>5802</v>
      </c>
      <c r="C2592" s="28" t="s">
        <v>5800</v>
      </c>
      <c r="D2592" s="29">
        <v>2024</v>
      </c>
      <c r="E2592" s="30">
        <v>606.88</v>
      </c>
      <c r="F2592" s="31"/>
    </row>
    <row r="2593" spans="1:6" ht="25.5" x14ac:dyDescent="0.25">
      <c r="A2593" s="26" t="s">
        <v>5804</v>
      </c>
      <c r="B2593" s="27" t="s">
        <v>5805</v>
      </c>
      <c r="C2593" s="28" t="s">
        <v>5803</v>
      </c>
      <c r="D2593" s="29">
        <v>2024</v>
      </c>
      <c r="E2593" s="30">
        <v>746.49</v>
      </c>
      <c r="F2593" s="31"/>
    </row>
    <row r="2594" spans="1:6" ht="25.5" x14ac:dyDescent="0.25">
      <c r="A2594" s="26" t="s">
        <v>5807</v>
      </c>
      <c r="B2594" s="27" t="s">
        <v>5808</v>
      </c>
      <c r="C2594" s="28" t="s">
        <v>5806</v>
      </c>
      <c r="D2594" s="29">
        <v>2024</v>
      </c>
      <c r="E2594" s="30">
        <v>553.48</v>
      </c>
      <c r="F2594" s="31"/>
    </row>
    <row r="2595" spans="1:6" ht="25.5" x14ac:dyDescent="0.25">
      <c r="A2595" s="26" t="s">
        <v>5810</v>
      </c>
      <c r="B2595" s="27" t="s">
        <v>5811</v>
      </c>
      <c r="C2595" s="28" t="s">
        <v>5809</v>
      </c>
      <c r="D2595" s="29">
        <v>2024</v>
      </c>
      <c r="E2595" s="30">
        <v>126.35</v>
      </c>
      <c r="F2595" s="31"/>
    </row>
    <row r="2596" spans="1:6" ht="25.5" x14ac:dyDescent="0.25">
      <c r="A2596" s="26" t="s">
        <v>5813</v>
      </c>
      <c r="B2596" s="27" t="s">
        <v>5814</v>
      </c>
      <c r="C2596" s="28" t="s">
        <v>5812</v>
      </c>
      <c r="D2596" s="29">
        <v>2024</v>
      </c>
      <c r="E2596" s="30">
        <v>229.06</v>
      </c>
      <c r="F2596" s="31"/>
    </row>
    <row r="2597" spans="1:6" ht="25.5" x14ac:dyDescent="0.25">
      <c r="A2597" s="26" t="s">
        <v>5816</v>
      </c>
      <c r="B2597" s="27" t="s">
        <v>5817</v>
      </c>
      <c r="C2597" s="28" t="s">
        <v>5815</v>
      </c>
      <c r="D2597" s="29">
        <v>2024</v>
      </c>
      <c r="E2597" s="30">
        <v>269.45</v>
      </c>
      <c r="F2597" s="31"/>
    </row>
    <row r="2598" spans="1:6" ht="25.5" x14ac:dyDescent="0.25">
      <c r="A2598" s="26" t="s">
        <v>5819</v>
      </c>
      <c r="B2598" s="27" t="s">
        <v>5820</v>
      </c>
      <c r="C2598" s="28" t="s">
        <v>5818</v>
      </c>
      <c r="D2598" s="29">
        <v>2024</v>
      </c>
      <c r="E2598" s="30">
        <v>386.4</v>
      </c>
      <c r="F2598" s="31"/>
    </row>
    <row r="2599" spans="1:6" ht="25.5" x14ac:dyDescent="0.25">
      <c r="A2599" s="26" t="s">
        <v>5822</v>
      </c>
      <c r="B2599" s="27" t="s">
        <v>5823</v>
      </c>
      <c r="C2599" s="28" t="s">
        <v>5821</v>
      </c>
      <c r="D2599" s="29">
        <v>2024</v>
      </c>
      <c r="E2599" s="30">
        <v>971.75</v>
      </c>
      <c r="F2599" s="31"/>
    </row>
    <row r="2600" spans="1:6" ht="25.5" x14ac:dyDescent="0.25">
      <c r="A2600" s="26" t="s">
        <v>5825</v>
      </c>
      <c r="B2600" s="27" t="s">
        <v>5826</v>
      </c>
      <c r="C2600" s="28" t="s">
        <v>5824</v>
      </c>
      <c r="D2600" s="29">
        <v>2024</v>
      </c>
      <c r="E2600" s="30">
        <v>642.70000000000005</v>
      </c>
      <c r="F2600" s="31"/>
    </row>
    <row r="2601" spans="1:6" ht="25.5" x14ac:dyDescent="0.25">
      <c r="A2601" s="26" t="s">
        <v>5828</v>
      </c>
      <c r="B2601" s="27" t="s">
        <v>5829</v>
      </c>
      <c r="C2601" s="28" t="s">
        <v>5827</v>
      </c>
      <c r="D2601" s="29">
        <v>2024</v>
      </c>
      <c r="E2601" s="30">
        <v>522.03</v>
      </c>
      <c r="F2601" s="31"/>
    </row>
    <row r="2602" spans="1:6" ht="25.5" x14ac:dyDescent="0.25">
      <c r="A2602" s="26" t="s">
        <v>5831</v>
      </c>
      <c r="B2602" s="27" t="s">
        <v>5832</v>
      </c>
      <c r="C2602" s="28" t="s">
        <v>5830</v>
      </c>
      <c r="D2602" s="29">
        <v>2024</v>
      </c>
      <c r="E2602" s="30">
        <v>1537.8</v>
      </c>
      <c r="F2602" s="31"/>
    </row>
    <row r="2603" spans="1:6" ht="25.5" x14ac:dyDescent="0.25">
      <c r="A2603" s="26" t="s">
        <v>5834</v>
      </c>
      <c r="B2603" s="27" t="s">
        <v>5835</v>
      </c>
      <c r="C2603" s="28" t="s">
        <v>5833</v>
      </c>
      <c r="D2603" s="29">
        <v>2024</v>
      </c>
      <c r="E2603" s="30">
        <v>705.99</v>
      </c>
      <c r="F2603" s="31"/>
    </row>
    <row r="2604" spans="1:6" ht="25.5" x14ac:dyDescent="0.25">
      <c r="A2604" s="26" t="s">
        <v>5837</v>
      </c>
      <c r="B2604" s="27" t="s">
        <v>5838</v>
      </c>
      <c r="C2604" s="28" t="s">
        <v>5836</v>
      </c>
      <c r="D2604" s="29">
        <v>2024</v>
      </c>
      <c r="E2604" s="30">
        <v>4653.33</v>
      </c>
      <c r="F2604" s="31"/>
    </row>
    <row r="2605" spans="1:6" x14ac:dyDescent="0.25">
      <c r="A2605" s="26" t="s">
        <v>5840</v>
      </c>
      <c r="B2605" s="27" t="s">
        <v>5841</v>
      </c>
      <c r="C2605" s="28" t="s">
        <v>5839</v>
      </c>
      <c r="D2605" s="29">
        <v>2024</v>
      </c>
      <c r="E2605" s="30">
        <v>6991.41</v>
      </c>
      <c r="F2605" s="31"/>
    </row>
    <row r="2606" spans="1:6" ht="25.5" x14ac:dyDescent="0.25">
      <c r="A2606" s="26" t="s">
        <v>5843</v>
      </c>
      <c r="B2606" s="27" t="s">
        <v>5844</v>
      </c>
      <c r="C2606" s="28" t="s">
        <v>5842</v>
      </c>
      <c r="D2606" s="29">
        <v>2024</v>
      </c>
      <c r="E2606" s="30">
        <v>1655.59</v>
      </c>
      <c r="F2606" s="31"/>
    </row>
    <row r="2607" spans="1:6" x14ac:dyDescent="0.25">
      <c r="A2607" s="26" t="s">
        <v>5846</v>
      </c>
      <c r="B2607" s="27" t="s">
        <v>5847</v>
      </c>
      <c r="C2607" s="28" t="s">
        <v>5845</v>
      </c>
      <c r="D2607" s="29">
        <v>2024</v>
      </c>
      <c r="E2607" s="30">
        <v>1452.7</v>
      </c>
      <c r="F2607" s="31"/>
    </row>
    <row r="2608" spans="1:6" ht="25.5" x14ac:dyDescent="0.25">
      <c r="A2608" s="26" t="s">
        <v>5849</v>
      </c>
      <c r="B2608" s="27" t="s">
        <v>5850</v>
      </c>
      <c r="C2608" s="28" t="s">
        <v>5848</v>
      </c>
      <c r="D2608" s="29">
        <v>2024</v>
      </c>
      <c r="E2608" s="30">
        <v>850.86</v>
      </c>
      <c r="F2608" s="31"/>
    </row>
    <row r="2609" spans="1:6" ht="25.5" x14ac:dyDescent="0.25">
      <c r="A2609" s="26" t="s">
        <v>5852</v>
      </c>
      <c r="B2609" s="27" t="s">
        <v>5853</v>
      </c>
      <c r="C2609" s="28" t="s">
        <v>5851</v>
      </c>
      <c r="D2609" s="29">
        <v>2024</v>
      </c>
      <c r="E2609" s="30">
        <v>5423.44</v>
      </c>
      <c r="F2609" s="31"/>
    </row>
    <row r="2610" spans="1:6" ht="25.5" x14ac:dyDescent="0.25">
      <c r="A2610" s="26" t="s">
        <v>5855</v>
      </c>
      <c r="B2610" s="27" t="s">
        <v>5856</v>
      </c>
      <c r="C2610" s="28" t="s">
        <v>5854</v>
      </c>
      <c r="D2610" s="29">
        <v>2024</v>
      </c>
      <c r="E2610" s="30">
        <v>4343.42</v>
      </c>
      <c r="F2610" s="31"/>
    </row>
    <row r="2611" spans="1:6" ht="25.5" x14ac:dyDescent="0.25">
      <c r="A2611" s="26" t="s">
        <v>5858</v>
      </c>
      <c r="B2611" s="27" t="s">
        <v>5859</v>
      </c>
      <c r="C2611" s="28" t="s">
        <v>5857</v>
      </c>
      <c r="D2611" s="29">
        <v>2024</v>
      </c>
      <c r="E2611" s="30">
        <v>2353.3200000000002</v>
      </c>
      <c r="F2611" s="31"/>
    </row>
    <row r="2612" spans="1:6" ht="25.5" x14ac:dyDescent="0.25">
      <c r="A2612" s="26" t="s">
        <v>5861</v>
      </c>
      <c r="B2612" s="27" t="s">
        <v>5862</v>
      </c>
      <c r="C2612" s="28" t="s">
        <v>5860</v>
      </c>
      <c r="D2612" s="29">
        <v>2024</v>
      </c>
      <c r="E2612" s="30">
        <v>604.22</v>
      </c>
      <c r="F2612" s="31"/>
    </row>
    <row r="2613" spans="1:6" ht="25.5" x14ac:dyDescent="0.25">
      <c r="A2613" s="26" t="s">
        <v>5864</v>
      </c>
      <c r="B2613" s="27" t="s">
        <v>5865</v>
      </c>
      <c r="C2613" s="28" t="s">
        <v>5863</v>
      </c>
      <c r="D2613" s="29">
        <v>2024</v>
      </c>
      <c r="E2613" s="30">
        <v>670.54</v>
      </c>
      <c r="F2613" s="31"/>
    </row>
    <row r="2614" spans="1:6" ht="25.5" x14ac:dyDescent="0.25">
      <c r="A2614" s="26" t="s">
        <v>5867</v>
      </c>
      <c r="B2614" s="27" t="s">
        <v>5868</v>
      </c>
      <c r="C2614" s="28" t="s">
        <v>5866</v>
      </c>
      <c r="D2614" s="29">
        <v>2024</v>
      </c>
      <c r="E2614" s="30">
        <v>826.17</v>
      </c>
      <c r="F2614" s="31"/>
    </row>
    <row r="2615" spans="1:6" ht="25.5" x14ac:dyDescent="0.25">
      <c r="A2615" s="26" t="s">
        <v>5870</v>
      </c>
      <c r="B2615" s="27" t="s">
        <v>5871</v>
      </c>
      <c r="C2615" s="28" t="s">
        <v>5869</v>
      </c>
      <c r="D2615" s="29">
        <v>2024</v>
      </c>
      <c r="E2615" s="30">
        <v>1925.86</v>
      </c>
      <c r="F2615" s="31"/>
    </row>
    <row r="2616" spans="1:6" ht="25.5" x14ac:dyDescent="0.25">
      <c r="A2616" s="26" t="s">
        <v>5873</v>
      </c>
      <c r="B2616" s="27" t="s">
        <v>5874</v>
      </c>
      <c r="C2616" s="28" t="s">
        <v>5872</v>
      </c>
      <c r="D2616" s="29">
        <v>2024</v>
      </c>
      <c r="E2616" s="30">
        <v>124.19</v>
      </c>
      <c r="F2616" s="31"/>
    </row>
    <row r="2617" spans="1:6" ht="25.5" x14ac:dyDescent="0.25">
      <c r="A2617" s="26" t="s">
        <v>5876</v>
      </c>
      <c r="B2617" s="27" t="s">
        <v>5877</v>
      </c>
      <c r="C2617" s="28" t="s">
        <v>5875</v>
      </c>
      <c r="D2617" s="29">
        <v>2024</v>
      </c>
      <c r="E2617" s="30">
        <v>232.63</v>
      </c>
      <c r="F2617" s="31"/>
    </row>
    <row r="2618" spans="1:6" ht="25.5" x14ac:dyDescent="0.25">
      <c r="A2618" s="26" t="s">
        <v>5879</v>
      </c>
      <c r="B2618" s="27" t="s">
        <v>5880</v>
      </c>
      <c r="C2618" s="28" t="s">
        <v>5878</v>
      </c>
      <c r="D2618" s="29">
        <v>2024</v>
      </c>
      <c r="E2618" s="30">
        <v>278.91000000000003</v>
      </c>
      <c r="F2618" s="31"/>
    </row>
    <row r="2619" spans="1:6" ht="25.5" x14ac:dyDescent="0.25">
      <c r="A2619" s="26" t="s">
        <v>5882</v>
      </c>
      <c r="B2619" s="27" t="s">
        <v>5883</v>
      </c>
      <c r="C2619" s="28" t="s">
        <v>5881</v>
      </c>
      <c r="D2619" s="29">
        <v>2024</v>
      </c>
      <c r="E2619" s="30">
        <v>419.78</v>
      </c>
      <c r="F2619" s="31"/>
    </row>
    <row r="2620" spans="1:6" x14ac:dyDescent="0.25">
      <c r="A2620" s="26" t="s">
        <v>5885</v>
      </c>
      <c r="B2620" s="27" t="s">
        <v>5886</v>
      </c>
      <c r="C2620" s="28" t="s">
        <v>5884</v>
      </c>
      <c r="D2620" s="29">
        <v>2024</v>
      </c>
      <c r="E2620" s="30">
        <v>415.11</v>
      </c>
      <c r="F2620" s="31"/>
    </row>
    <row r="2621" spans="1:6" x14ac:dyDescent="0.25">
      <c r="A2621" s="26" t="s">
        <v>5888</v>
      </c>
      <c r="B2621" s="27" t="s">
        <v>5889</v>
      </c>
      <c r="C2621" s="28" t="s">
        <v>5887</v>
      </c>
      <c r="D2621" s="29">
        <v>2024</v>
      </c>
      <c r="E2621" s="30">
        <v>4208.3900000000003</v>
      </c>
      <c r="F2621" s="31"/>
    </row>
    <row r="2622" spans="1:6" x14ac:dyDescent="0.25">
      <c r="A2622" s="26" t="s">
        <v>5891</v>
      </c>
      <c r="B2622" s="27" t="s">
        <v>5892</v>
      </c>
      <c r="C2622" s="28" t="s">
        <v>5890</v>
      </c>
      <c r="D2622" s="29">
        <v>2024</v>
      </c>
      <c r="E2622" s="30">
        <v>1347.23</v>
      </c>
      <c r="F2622" s="31"/>
    </row>
    <row r="2623" spans="1:6" ht="25.5" x14ac:dyDescent="0.25">
      <c r="A2623" s="26" t="s">
        <v>5894</v>
      </c>
      <c r="B2623" s="27" t="s">
        <v>5895</v>
      </c>
      <c r="C2623" s="28" t="s">
        <v>5893</v>
      </c>
      <c r="D2623" s="29">
        <v>2024</v>
      </c>
      <c r="E2623" s="30">
        <v>1173.44</v>
      </c>
      <c r="F2623" s="31"/>
    </row>
    <row r="2624" spans="1:6" x14ac:dyDescent="0.25">
      <c r="A2624" s="26" t="s">
        <v>5897</v>
      </c>
      <c r="B2624" s="27" t="s">
        <v>5898</v>
      </c>
      <c r="C2624" s="28" t="s">
        <v>5896</v>
      </c>
      <c r="D2624" s="29">
        <v>2024</v>
      </c>
      <c r="E2624" s="30">
        <v>6506.41</v>
      </c>
      <c r="F2624" s="31"/>
    </row>
    <row r="2625" spans="1:6" ht="25.5" x14ac:dyDescent="0.25">
      <c r="A2625" s="26" t="s">
        <v>5900</v>
      </c>
      <c r="B2625" s="27" t="s">
        <v>5901</v>
      </c>
      <c r="C2625" s="28" t="s">
        <v>5899</v>
      </c>
      <c r="D2625" s="29">
        <v>2024</v>
      </c>
      <c r="E2625" s="30">
        <v>3162.23</v>
      </c>
      <c r="F2625" s="31"/>
    </row>
    <row r="2626" spans="1:6" x14ac:dyDescent="0.25">
      <c r="A2626" s="26" t="s">
        <v>5903</v>
      </c>
      <c r="B2626" s="27" t="s">
        <v>5904</v>
      </c>
      <c r="C2626" s="28" t="s">
        <v>5902</v>
      </c>
      <c r="D2626" s="29">
        <v>2024</v>
      </c>
      <c r="E2626" s="30">
        <v>2356.71</v>
      </c>
      <c r="F2626" s="31"/>
    </row>
    <row r="2627" spans="1:6" ht="25.5" x14ac:dyDescent="0.25">
      <c r="A2627" s="26" t="s">
        <v>5906</v>
      </c>
      <c r="B2627" s="27" t="s">
        <v>5907</v>
      </c>
      <c r="C2627" s="28" t="s">
        <v>5905</v>
      </c>
      <c r="D2627" s="29">
        <v>2024</v>
      </c>
      <c r="E2627" s="30">
        <v>607.54</v>
      </c>
      <c r="F2627" s="31"/>
    </row>
    <row r="2628" spans="1:6" ht="25.5" x14ac:dyDescent="0.25">
      <c r="A2628" s="26" t="s">
        <v>5909</v>
      </c>
      <c r="B2628" s="27" t="s">
        <v>5910</v>
      </c>
      <c r="C2628" s="28" t="s">
        <v>5908</v>
      </c>
      <c r="D2628" s="29">
        <v>2024</v>
      </c>
      <c r="E2628" s="30">
        <v>600.15</v>
      </c>
      <c r="F2628" s="31"/>
    </row>
    <row r="2629" spans="1:6" ht="25.5" x14ac:dyDescent="0.25">
      <c r="A2629" s="26" t="s">
        <v>5912</v>
      </c>
      <c r="B2629" s="27" t="s">
        <v>5913</v>
      </c>
      <c r="C2629" s="28" t="s">
        <v>5911</v>
      </c>
      <c r="D2629" s="29">
        <v>2024</v>
      </c>
      <c r="E2629" s="30">
        <v>780.43</v>
      </c>
      <c r="F2629" s="31"/>
    </row>
    <row r="2630" spans="1:6" x14ac:dyDescent="0.25">
      <c r="A2630" s="26" t="s">
        <v>5915</v>
      </c>
      <c r="B2630" s="27" t="s">
        <v>5916</v>
      </c>
      <c r="C2630" s="28" t="s">
        <v>5914</v>
      </c>
      <c r="D2630" s="29">
        <v>2024</v>
      </c>
      <c r="E2630" s="30">
        <v>124.34</v>
      </c>
      <c r="F2630" s="31"/>
    </row>
    <row r="2631" spans="1:6" ht="25.5" x14ac:dyDescent="0.25">
      <c r="A2631" s="26" t="s">
        <v>5918</v>
      </c>
      <c r="B2631" s="27" t="s">
        <v>5919</v>
      </c>
      <c r="C2631" s="28" t="s">
        <v>5917</v>
      </c>
      <c r="D2631" s="29">
        <v>2024</v>
      </c>
      <c r="E2631" s="30">
        <v>271.5</v>
      </c>
      <c r="F2631" s="31"/>
    </row>
    <row r="2632" spans="1:6" x14ac:dyDescent="0.25">
      <c r="A2632" s="26" t="s">
        <v>5921</v>
      </c>
      <c r="B2632" s="27" t="s">
        <v>5922</v>
      </c>
      <c r="C2632" s="28" t="s">
        <v>5920</v>
      </c>
      <c r="D2632" s="29">
        <v>2024</v>
      </c>
      <c r="E2632" s="30">
        <v>266.57</v>
      </c>
      <c r="F2632" s="31"/>
    </row>
    <row r="2633" spans="1:6" ht="25.5" x14ac:dyDescent="0.25">
      <c r="A2633" s="26" t="s">
        <v>5924</v>
      </c>
      <c r="B2633" s="27" t="s">
        <v>5925</v>
      </c>
      <c r="C2633" s="28" t="s">
        <v>5923</v>
      </c>
      <c r="D2633" s="29">
        <v>2024</v>
      </c>
      <c r="E2633" s="30">
        <v>444.03</v>
      </c>
      <c r="F2633" s="31"/>
    </row>
    <row r="2634" spans="1:6" x14ac:dyDescent="0.25">
      <c r="A2634" s="26" t="s">
        <v>5927</v>
      </c>
      <c r="B2634" s="27" t="s">
        <v>5928</v>
      </c>
      <c r="C2634" s="28" t="s">
        <v>5926</v>
      </c>
      <c r="D2634" s="29">
        <v>2024</v>
      </c>
      <c r="E2634" s="30">
        <v>1536.61</v>
      </c>
      <c r="F2634" s="31"/>
    </row>
    <row r="2635" spans="1:6" ht="25.5" x14ac:dyDescent="0.25">
      <c r="A2635" s="26" t="s">
        <v>5929</v>
      </c>
      <c r="B2635" s="27" t="s">
        <v>5930</v>
      </c>
      <c r="C2635" s="28" t="s">
        <v>46</v>
      </c>
      <c r="D2635" s="29">
        <v>2024</v>
      </c>
      <c r="E2635" s="30">
        <v>788.11</v>
      </c>
      <c r="F2635" s="31"/>
    </row>
    <row r="2636" spans="1:6" ht="25.5" x14ac:dyDescent="0.25">
      <c r="A2636" s="26" t="s">
        <v>5932</v>
      </c>
      <c r="B2636" s="27" t="s">
        <v>5933</v>
      </c>
      <c r="C2636" s="28" t="s">
        <v>5931</v>
      </c>
      <c r="D2636" s="29">
        <v>2024</v>
      </c>
      <c r="E2636" s="30">
        <v>483.84</v>
      </c>
      <c r="F2636" s="31"/>
    </row>
    <row r="2637" spans="1:6" x14ac:dyDescent="0.25">
      <c r="A2637" s="26" t="s">
        <v>5935</v>
      </c>
      <c r="B2637" s="27" t="s">
        <v>5936</v>
      </c>
      <c r="C2637" s="28" t="s">
        <v>5934</v>
      </c>
      <c r="D2637" s="29">
        <v>2024</v>
      </c>
      <c r="E2637" s="30">
        <v>54338.41</v>
      </c>
      <c r="F2637" s="31"/>
    </row>
    <row r="2638" spans="1:6" ht="25.5" x14ac:dyDescent="0.25">
      <c r="A2638" s="26" t="s">
        <v>5937</v>
      </c>
      <c r="B2638" s="27" t="s">
        <v>5938</v>
      </c>
      <c r="C2638" s="28" t="s">
        <v>284</v>
      </c>
      <c r="D2638" s="29">
        <v>2024</v>
      </c>
      <c r="E2638" s="30">
        <v>750.92</v>
      </c>
      <c r="F2638" s="31"/>
    </row>
    <row r="2639" spans="1:6" x14ac:dyDescent="0.25">
      <c r="A2639" s="26" t="s">
        <v>5940</v>
      </c>
      <c r="B2639" s="27" t="s">
        <v>5941</v>
      </c>
      <c r="C2639" s="28" t="s">
        <v>5939</v>
      </c>
      <c r="D2639" s="29">
        <v>2024</v>
      </c>
      <c r="E2639" s="30">
        <v>657.03</v>
      </c>
      <c r="F2639" s="31"/>
    </row>
    <row r="2640" spans="1:6" ht="25.5" x14ac:dyDescent="0.25">
      <c r="A2640" s="26" t="s">
        <v>5943</v>
      </c>
      <c r="B2640" s="27" t="s">
        <v>5944</v>
      </c>
      <c r="C2640" s="28" t="s">
        <v>5942</v>
      </c>
      <c r="D2640" s="29">
        <v>2024</v>
      </c>
      <c r="E2640" s="30">
        <v>1058.2</v>
      </c>
      <c r="F2640" s="31"/>
    </row>
    <row r="2641" spans="1:6" x14ac:dyDescent="0.25">
      <c r="A2641" s="26" t="s">
        <v>5946</v>
      </c>
      <c r="B2641" s="27" t="s">
        <v>5947</v>
      </c>
      <c r="C2641" s="28" t="s">
        <v>5945</v>
      </c>
      <c r="D2641" s="29">
        <v>2024</v>
      </c>
      <c r="E2641" s="30">
        <v>736.79</v>
      </c>
      <c r="F2641" s="31"/>
    </row>
    <row r="2642" spans="1:6" x14ac:dyDescent="0.25">
      <c r="A2642" s="26" t="s">
        <v>5949</v>
      </c>
      <c r="B2642" s="27" t="s">
        <v>5950</v>
      </c>
      <c r="C2642" s="28" t="s">
        <v>5948</v>
      </c>
      <c r="D2642" s="29">
        <v>2024</v>
      </c>
      <c r="E2642" s="30">
        <v>2721.54</v>
      </c>
      <c r="F2642" s="31"/>
    </row>
    <row r="2643" spans="1:6" ht="25.5" x14ac:dyDescent="0.25">
      <c r="A2643" s="26" t="s">
        <v>5952</v>
      </c>
      <c r="B2643" s="27" t="s">
        <v>5953</v>
      </c>
      <c r="C2643" s="28" t="s">
        <v>5951</v>
      </c>
      <c r="D2643" s="29">
        <v>2024</v>
      </c>
      <c r="E2643" s="30">
        <v>440.26</v>
      </c>
      <c r="F2643" s="31"/>
    </row>
    <row r="2644" spans="1:6" x14ac:dyDescent="0.25">
      <c r="A2644" s="26" t="s">
        <v>5955</v>
      </c>
      <c r="B2644" s="27" t="s">
        <v>5956</v>
      </c>
      <c r="C2644" s="28" t="s">
        <v>5954</v>
      </c>
      <c r="D2644" s="29">
        <v>2024</v>
      </c>
      <c r="E2644" s="30">
        <v>2914.41</v>
      </c>
      <c r="F2644" s="31"/>
    </row>
    <row r="2645" spans="1:6" x14ac:dyDescent="0.25">
      <c r="A2645" s="26" t="s">
        <v>5958</v>
      </c>
      <c r="B2645" s="27" t="s">
        <v>5959</v>
      </c>
      <c r="C2645" s="28" t="s">
        <v>5957</v>
      </c>
      <c r="D2645" s="29">
        <v>2024</v>
      </c>
      <c r="E2645" s="30">
        <v>6463.06</v>
      </c>
      <c r="F2645" s="31"/>
    </row>
    <row r="2646" spans="1:6" ht="25.5" x14ac:dyDescent="0.25">
      <c r="A2646" s="26" t="s">
        <v>5961</v>
      </c>
      <c r="B2646" s="27" t="s">
        <v>5962</v>
      </c>
      <c r="C2646" s="28" t="s">
        <v>5960</v>
      </c>
      <c r="D2646" s="29">
        <v>2024</v>
      </c>
      <c r="E2646" s="30">
        <v>427.06</v>
      </c>
      <c r="F2646" s="31"/>
    </row>
    <row r="2647" spans="1:6" ht="25.5" x14ac:dyDescent="0.25">
      <c r="A2647" s="26" t="s">
        <v>5964</v>
      </c>
      <c r="B2647" s="27" t="s">
        <v>5965</v>
      </c>
      <c r="C2647" s="28" t="s">
        <v>5963</v>
      </c>
      <c r="D2647" s="29">
        <v>2024</v>
      </c>
      <c r="E2647" s="30">
        <v>202.98</v>
      </c>
      <c r="F2647" s="31"/>
    </row>
    <row r="2648" spans="1:6" ht="25.5" x14ac:dyDescent="0.25">
      <c r="A2648" s="26" t="s">
        <v>5967</v>
      </c>
      <c r="B2648" s="27" t="s">
        <v>5968</v>
      </c>
      <c r="C2648" s="28" t="s">
        <v>5966</v>
      </c>
      <c r="D2648" s="29">
        <v>2024</v>
      </c>
      <c r="E2648" s="30">
        <v>660.9</v>
      </c>
      <c r="F2648" s="31"/>
    </row>
    <row r="2649" spans="1:6" ht="25.5" x14ac:dyDescent="0.25">
      <c r="A2649" s="26" t="s">
        <v>5970</v>
      </c>
      <c r="B2649" s="27" t="s">
        <v>5971</v>
      </c>
      <c r="C2649" s="28" t="s">
        <v>5969</v>
      </c>
      <c r="D2649" s="29">
        <v>2024</v>
      </c>
      <c r="E2649" s="30">
        <v>390.06</v>
      </c>
      <c r="F2649" s="31"/>
    </row>
    <row r="2650" spans="1:6" ht="25.5" x14ac:dyDescent="0.25">
      <c r="A2650" s="26" t="s">
        <v>5973</v>
      </c>
      <c r="B2650" s="27" t="s">
        <v>5974</v>
      </c>
      <c r="C2650" s="28" t="s">
        <v>5972</v>
      </c>
      <c r="D2650" s="29">
        <v>2024</v>
      </c>
      <c r="E2650" s="30">
        <v>758.85</v>
      </c>
      <c r="F2650" s="31"/>
    </row>
    <row r="2651" spans="1:6" x14ac:dyDescent="0.25">
      <c r="A2651" s="26" t="s">
        <v>5976</v>
      </c>
      <c r="B2651" s="27" t="s">
        <v>5977</v>
      </c>
      <c r="C2651" s="28" t="s">
        <v>5975</v>
      </c>
      <c r="D2651" s="29">
        <v>2024</v>
      </c>
      <c r="E2651" s="30">
        <v>28001.16</v>
      </c>
      <c r="F2651" s="31"/>
    </row>
    <row r="2652" spans="1:6" ht="25.5" x14ac:dyDescent="0.25">
      <c r="A2652" s="26" t="s">
        <v>5979</v>
      </c>
      <c r="B2652" s="27" t="s">
        <v>5980</v>
      </c>
      <c r="C2652" s="28" t="s">
        <v>5978</v>
      </c>
      <c r="D2652" s="29">
        <v>2024</v>
      </c>
      <c r="E2652" s="30">
        <v>10691.45</v>
      </c>
      <c r="F2652" s="31"/>
    </row>
    <row r="2653" spans="1:6" x14ac:dyDescent="0.25">
      <c r="A2653" s="26" t="s">
        <v>5982</v>
      </c>
      <c r="B2653" s="27" t="s">
        <v>5983</v>
      </c>
      <c r="C2653" s="28" t="s">
        <v>5981</v>
      </c>
      <c r="D2653" s="29">
        <v>2024</v>
      </c>
      <c r="E2653" s="30">
        <v>3664.94</v>
      </c>
      <c r="F2653" s="31"/>
    </row>
    <row r="2654" spans="1:6" x14ac:dyDescent="0.25">
      <c r="A2654" s="26" t="s">
        <v>5985</v>
      </c>
      <c r="B2654" s="27" t="s">
        <v>5986</v>
      </c>
      <c r="C2654" s="28" t="s">
        <v>5984</v>
      </c>
      <c r="D2654" s="29">
        <v>2024</v>
      </c>
      <c r="E2654" s="30">
        <v>256.18</v>
      </c>
      <c r="F2654" s="31"/>
    </row>
    <row r="2655" spans="1:6" ht="25.5" x14ac:dyDescent="0.25">
      <c r="A2655" s="26" t="s">
        <v>5988</v>
      </c>
      <c r="B2655" s="27" t="s">
        <v>5989</v>
      </c>
      <c r="C2655" s="28" t="s">
        <v>5987</v>
      </c>
      <c r="D2655" s="29">
        <v>2024</v>
      </c>
      <c r="E2655" s="30">
        <v>398.83</v>
      </c>
      <c r="F2655" s="31"/>
    </row>
    <row r="2656" spans="1:6" x14ac:dyDescent="0.25">
      <c r="A2656" s="26" t="s">
        <v>5991</v>
      </c>
      <c r="B2656" s="27" t="s">
        <v>5992</v>
      </c>
      <c r="C2656" s="28" t="s">
        <v>5990</v>
      </c>
      <c r="D2656" s="29">
        <v>2024</v>
      </c>
      <c r="E2656" s="30">
        <v>1052.6099999999999</v>
      </c>
      <c r="F2656" s="31"/>
    </row>
    <row r="2657" spans="1:6" x14ac:dyDescent="0.25">
      <c r="A2657" s="26" t="s">
        <v>5993</v>
      </c>
      <c r="B2657" s="27" t="s">
        <v>5994</v>
      </c>
      <c r="C2657" s="28" t="s">
        <v>47</v>
      </c>
      <c r="D2657" s="29">
        <v>2024</v>
      </c>
      <c r="E2657" s="30">
        <v>213.47</v>
      </c>
      <c r="F2657" s="31"/>
    </row>
    <row r="2658" spans="1:6" x14ac:dyDescent="0.25">
      <c r="A2658" s="26" t="s">
        <v>5996</v>
      </c>
      <c r="B2658" s="27" t="s">
        <v>5997</v>
      </c>
      <c r="C2658" s="28" t="s">
        <v>5995</v>
      </c>
      <c r="D2658" s="29">
        <v>2024</v>
      </c>
      <c r="E2658" s="30">
        <v>147.53</v>
      </c>
      <c r="F2658" s="31"/>
    </row>
    <row r="2659" spans="1:6" ht="25.5" x14ac:dyDescent="0.25">
      <c r="A2659" s="26" t="s">
        <v>5999</v>
      </c>
      <c r="B2659" s="27" t="s">
        <v>6000</v>
      </c>
      <c r="C2659" s="28" t="s">
        <v>5998</v>
      </c>
      <c r="D2659" s="29">
        <v>2024</v>
      </c>
      <c r="E2659" s="30">
        <v>1097.3699999999999</v>
      </c>
      <c r="F2659" s="31"/>
    </row>
    <row r="2660" spans="1:6" ht="25.5" x14ac:dyDescent="0.25">
      <c r="A2660" s="26" t="s">
        <v>6002</v>
      </c>
      <c r="B2660" s="27" t="s">
        <v>6003</v>
      </c>
      <c r="C2660" s="28" t="s">
        <v>6001</v>
      </c>
      <c r="D2660" s="29">
        <v>2024</v>
      </c>
      <c r="E2660" s="30">
        <v>3024.7</v>
      </c>
      <c r="F2660" s="31"/>
    </row>
    <row r="2661" spans="1:6" ht="25.5" x14ac:dyDescent="0.25">
      <c r="A2661" s="26" t="s">
        <v>6005</v>
      </c>
      <c r="B2661" s="27" t="s">
        <v>6006</v>
      </c>
      <c r="C2661" s="28" t="s">
        <v>6004</v>
      </c>
      <c r="D2661" s="29">
        <v>2024</v>
      </c>
      <c r="E2661" s="30">
        <v>1024.8900000000001</v>
      </c>
      <c r="F2661" s="31"/>
    </row>
    <row r="2662" spans="1:6" x14ac:dyDescent="0.25">
      <c r="A2662" s="26" t="s">
        <v>6008</v>
      </c>
      <c r="B2662" s="27" t="s">
        <v>6009</v>
      </c>
      <c r="C2662" s="28" t="s">
        <v>6007</v>
      </c>
      <c r="D2662" s="29">
        <v>2024</v>
      </c>
      <c r="E2662" s="30">
        <v>2888.77</v>
      </c>
      <c r="F2662" s="31"/>
    </row>
    <row r="2663" spans="1:6" ht="25.5" x14ac:dyDescent="0.25">
      <c r="A2663" s="26" t="s">
        <v>6010</v>
      </c>
      <c r="B2663" s="27" t="s">
        <v>6011</v>
      </c>
      <c r="C2663" s="28" t="s">
        <v>48</v>
      </c>
      <c r="D2663" s="29">
        <v>2024</v>
      </c>
      <c r="E2663" s="30">
        <v>470.44</v>
      </c>
      <c r="F2663" s="31"/>
    </row>
    <row r="2664" spans="1:6" ht="25.5" x14ac:dyDescent="0.25">
      <c r="A2664" s="26" t="s">
        <v>6013</v>
      </c>
      <c r="B2664" s="27" t="s">
        <v>6014</v>
      </c>
      <c r="C2664" s="28" t="s">
        <v>6012</v>
      </c>
      <c r="D2664" s="29">
        <v>2024</v>
      </c>
      <c r="E2664" s="30">
        <v>22510.44</v>
      </c>
      <c r="F2664" s="31"/>
    </row>
    <row r="2665" spans="1:6" ht="25.5" x14ac:dyDescent="0.25">
      <c r="A2665" s="26" t="s">
        <v>6016</v>
      </c>
      <c r="B2665" s="27" t="s">
        <v>6017</v>
      </c>
      <c r="C2665" s="28" t="s">
        <v>6015</v>
      </c>
      <c r="D2665" s="29">
        <v>2024</v>
      </c>
      <c r="E2665" s="30">
        <v>10405.31</v>
      </c>
      <c r="F2665" s="31"/>
    </row>
    <row r="2666" spans="1:6" x14ac:dyDescent="0.25">
      <c r="A2666" s="26" t="s">
        <v>6019</v>
      </c>
      <c r="B2666" s="27" t="s">
        <v>6020</v>
      </c>
      <c r="C2666" s="28" t="s">
        <v>6018</v>
      </c>
      <c r="D2666" s="29">
        <v>2024</v>
      </c>
      <c r="E2666" s="30">
        <v>562.78</v>
      </c>
      <c r="F2666" s="31"/>
    </row>
    <row r="2667" spans="1:6" x14ac:dyDescent="0.25">
      <c r="A2667" s="26" t="s">
        <v>6022</v>
      </c>
      <c r="B2667" s="27" t="s">
        <v>6023</v>
      </c>
      <c r="C2667" s="28" t="s">
        <v>6021</v>
      </c>
      <c r="D2667" s="29">
        <v>2024</v>
      </c>
      <c r="E2667" s="30">
        <v>25903.05</v>
      </c>
      <c r="F2667" s="31"/>
    </row>
    <row r="2668" spans="1:6" x14ac:dyDescent="0.25">
      <c r="A2668" s="26" t="s">
        <v>6024</v>
      </c>
      <c r="B2668" s="27" t="s">
        <v>6025</v>
      </c>
      <c r="C2668" s="28" t="s">
        <v>49</v>
      </c>
      <c r="D2668" s="29">
        <v>2024</v>
      </c>
      <c r="E2668" s="30">
        <v>9158.92</v>
      </c>
      <c r="F2668" s="31"/>
    </row>
    <row r="2669" spans="1:6" ht="25.5" x14ac:dyDescent="0.25">
      <c r="A2669" s="26" t="s">
        <v>6026</v>
      </c>
      <c r="B2669" s="27" t="s">
        <v>6027</v>
      </c>
      <c r="C2669" s="28" t="s">
        <v>50</v>
      </c>
      <c r="D2669" s="29">
        <v>2024</v>
      </c>
      <c r="E2669" s="30">
        <v>4082.75</v>
      </c>
      <c r="F2669" s="31"/>
    </row>
    <row r="2670" spans="1:6" ht="25.5" x14ac:dyDescent="0.25">
      <c r="A2670" s="26" t="s">
        <v>6029</v>
      </c>
      <c r="B2670" s="27" t="s">
        <v>6030</v>
      </c>
      <c r="C2670" s="28" t="s">
        <v>6028</v>
      </c>
      <c r="D2670" s="29">
        <v>2024</v>
      </c>
      <c r="E2670" s="30">
        <v>28516.93</v>
      </c>
      <c r="F2670" s="31"/>
    </row>
    <row r="2671" spans="1:6" ht="25.5" x14ac:dyDescent="0.25">
      <c r="A2671" s="26" t="s">
        <v>6032</v>
      </c>
      <c r="B2671" s="27" t="s">
        <v>6033</v>
      </c>
      <c r="C2671" s="28" t="s">
        <v>6031</v>
      </c>
      <c r="D2671" s="29">
        <v>2024</v>
      </c>
      <c r="E2671" s="30">
        <v>9464.75</v>
      </c>
      <c r="F2671" s="31"/>
    </row>
    <row r="2672" spans="1:6" ht="25.5" x14ac:dyDescent="0.25">
      <c r="A2672" s="26" t="s">
        <v>6035</v>
      </c>
      <c r="B2672" s="27" t="s">
        <v>6036</v>
      </c>
      <c r="C2672" s="28" t="s">
        <v>6034</v>
      </c>
      <c r="D2672" s="29">
        <v>2024</v>
      </c>
      <c r="E2672" s="30">
        <v>3821.66</v>
      </c>
      <c r="F2672" s="31"/>
    </row>
    <row r="2673" spans="1:6" x14ac:dyDescent="0.25">
      <c r="A2673" s="26" t="s">
        <v>6038</v>
      </c>
      <c r="B2673" s="27" t="s">
        <v>6039</v>
      </c>
      <c r="C2673" s="28" t="s">
        <v>6037</v>
      </c>
      <c r="D2673" s="29">
        <v>2024</v>
      </c>
      <c r="E2673" s="30">
        <v>871.96</v>
      </c>
      <c r="F2673" s="31"/>
    </row>
    <row r="2674" spans="1:6" ht="25.5" x14ac:dyDescent="0.25">
      <c r="A2674" s="26" t="s">
        <v>6041</v>
      </c>
      <c r="B2674" s="27" t="s">
        <v>6042</v>
      </c>
      <c r="C2674" s="28" t="s">
        <v>6040</v>
      </c>
      <c r="D2674" s="29">
        <v>2024</v>
      </c>
      <c r="E2674" s="30">
        <v>1791.35</v>
      </c>
      <c r="F2674" s="31"/>
    </row>
    <row r="2675" spans="1:6" ht="25.5" x14ac:dyDescent="0.25">
      <c r="A2675" s="26" t="s">
        <v>6044</v>
      </c>
      <c r="B2675" s="27" t="s">
        <v>6045</v>
      </c>
      <c r="C2675" s="28" t="s">
        <v>6043</v>
      </c>
      <c r="D2675" s="29">
        <v>2024</v>
      </c>
      <c r="E2675" s="30">
        <v>30562.39</v>
      </c>
      <c r="F2675" s="31"/>
    </row>
    <row r="2676" spans="1:6" ht="25.5" x14ac:dyDescent="0.25">
      <c r="A2676" s="26" t="s">
        <v>6047</v>
      </c>
      <c r="B2676" s="27" t="s">
        <v>6048</v>
      </c>
      <c r="C2676" s="28" t="s">
        <v>6046</v>
      </c>
      <c r="D2676" s="29">
        <v>2024</v>
      </c>
      <c r="E2676" s="30">
        <v>8994.65</v>
      </c>
      <c r="F2676" s="31"/>
    </row>
    <row r="2677" spans="1:6" x14ac:dyDescent="0.25">
      <c r="A2677" s="26" t="s">
        <v>6050</v>
      </c>
      <c r="B2677" s="27" t="s">
        <v>6051</v>
      </c>
      <c r="C2677" s="28" t="s">
        <v>6049</v>
      </c>
      <c r="D2677" s="29">
        <v>2024</v>
      </c>
      <c r="E2677" s="30">
        <v>3568.17</v>
      </c>
      <c r="F2677" s="31"/>
    </row>
    <row r="2678" spans="1:6" ht="25.5" x14ac:dyDescent="0.25">
      <c r="A2678" s="26" t="s">
        <v>6052</v>
      </c>
      <c r="B2678" s="27" t="s">
        <v>6053</v>
      </c>
      <c r="C2678" s="28" t="s">
        <v>51</v>
      </c>
      <c r="D2678" s="29">
        <v>2024</v>
      </c>
      <c r="E2678" s="30">
        <v>20316.919999999998</v>
      </c>
      <c r="F2678" s="31"/>
    </row>
    <row r="2679" spans="1:6" x14ac:dyDescent="0.25">
      <c r="A2679" s="26" t="s">
        <v>6054</v>
      </c>
      <c r="B2679" s="27" t="s">
        <v>6055</v>
      </c>
      <c r="C2679" s="28" t="s">
        <v>52</v>
      </c>
      <c r="D2679" s="29">
        <v>2024</v>
      </c>
      <c r="E2679" s="30">
        <v>1024.32</v>
      </c>
      <c r="F2679" s="31"/>
    </row>
    <row r="2680" spans="1:6" x14ac:dyDescent="0.25">
      <c r="A2680" s="26" t="s">
        <v>6057</v>
      </c>
      <c r="B2680" s="27" t="s">
        <v>6058</v>
      </c>
      <c r="C2680" s="28" t="s">
        <v>6056</v>
      </c>
      <c r="D2680" s="29">
        <v>2024</v>
      </c>
      <c r="E2680" s="30">
        <v>654.91999999999996</v>
      </c>
      <c r="F2680" s="31"/>
    </row>
    <row r="2681" spans="1:6" x14ac:dyDescent="0.25">
      <c r="A2681" s="26" t="s">
        <v>6060</v>
      </c>
      <c r="B2681" s="27" t="s">
        <v>6061</v>
      </c>
      <c r="C2681" s="28" t="s">
        <v>6059</v>
      </c>
      <c r="D2681" s="29">
        <v>2024</v>
      </c>
      <c r="E2681" s="30">
        <v>1787.92</v>
      </c>
      <c r="F2681" s="31"/>
    </row>
    <row r="2682" spans="1:6" ht="25.5" x14ac:dyDescent="0.25">
      <c r="A2682" s="26" t="s">
        <v>6063</v>
      </c>
      <c r="B2682" s="27" t="s">
        <v>6064</v>
      </c>
      <c r="C2682" s="28" t="s">
        <v>6062</v>
      </c>
      <c r="D2682" s="29">
        <v>2024</v>
      </c>
      <c r="E2682" s="30">
        <v>898.38</v>
      </c>
      <c r="F2682" s="31"/>
    </row>
    <row r="2683" spans="1:6" x14ac:dyDescent="0.25">
      <c r="A2683" s="26" t="s">
        <v>6066</v>
      </c>
      <c r="B2683" s="27" t="s">
        <v>6067</v>
      </c>
      <c r="C2683" s="28" t="s">
        <v>6065</v>
      </c>
      <c r="D2683" s="29">
        <v>2024</v>
      </c>
      <c r="E2683" s="30">
        <v>1748.6</v>
      </c>
      <c r="F2683" s="31"/>
    </row>
    <row r="2684" spans="1:6" x14ac:dyDescent="0.25">
      <c r="A2684" s="26" t="s">
        <v>6068</v>
      </c>
      <c r="B2684" s="27" t="s">
        <v>6069</v>
      </c>
      <c r="C2684" s="28" t="s">
        <v>53</v>
      </c>
      <c r="D2684" s="29">
        <v>2024</v>
      </c>
      <c r="E2684" s="30">
        <v>12571.75</v>
      </c>
      <c r="F2684" s="31"/>
    </row>
    <row r="2685" spans="1:6" x14ac:dyDescent="0.25">
      <c r="A2685" s="26" t="s">
        <v>6070</v>
      </c>
      <c r="B2685" s="27" t="s">
        <v>6071</v>
      </c>
      <c r="C2685" s="28" t="s">
        <v>285</v>
      </c>
      <c r="D2685" s="29">
        <v>2024</v>
      </c>
      <c r="E2685" s="30">
        <v>2951.87</v>
      </c>
      <c r="F2685" s="31"/>
    </row>
    <row r="2686" spans="1:6" x14ac:dyDescent="0.25">
      <c r="A2686" s="26" t="s">
        <v>6073</v>
      </c>
      <c r="B2686" s="27" t="s">
        <v>6074</v>
      </c>
      <c r="C2686" s="28" t="s">
        <v>6072</v>
      </c>
      <c r="D2686" s="29">
        <v>2024</v>
      </c>
      <c r="E2686" s="30">
        <v>12291.2</v>
      </c>
      <c r="F2686" s="31"/>
    </row>
    <row r="2687" spans="1:6" ht="25.5" x14ac:dyDescent="0.25">
      <c r="A2687" s="26" t="s">
        <v>6076</v>
      </c>
      <c r="B2687" s="27" t="s">
        <v>6077</v>
      </c>
      <c r="C2687" s="28" t="s">
        <v>6075</v>
      </c>
      <c r="D2687" s="29">
        <v>2024</v>
      </c>
      <c r="E2687" s="30">
        <v>635.01</v>
      </c>
      <c r="F2687" s="31"/>
    </row>
    <row r="2688" spans="1:6" ht="25.5" x14ac:dyDescent="0.25">
      <c r="A2688" s="26" t="s">
        <v>6079</v>
      </c>
      <c r="B2688" s="27" t="s">
        <v>6080</v>
      </c>
      <c r="C2688" s="28" t="s">
        <v>6078</v>
      </c>
      <c r="D2688" s="29">
        <v>2024</v>
      </c>
      <c r="E2688" s="30">
        <v>235.51</v>
      </c>
      <c r="F2688" s="31"/>
    </row>
    <row r="2689" spans="1:6" ht="25.5" x14ac:dyDescent="0.25">
      <c r="A2689" s="26" t="s">
        <v>6082</v>
      </c>
      <c r="B2689" s="27" t="s">
        <v>6083</v>
      </c>
      <c r="C2689" s="28" t="s">
        <v>6081</v>
      </c>
      <c r="D2689" s="29">
        <v>2024</v>
      </c>
      <c r="E2689" s="30">
        <v>3354.77</v>
      </c>
      <c r="F2689" s="31"/>
    </row>
    <row r="2690" spans="1:6" ht="38.25" x14ac:dyDescent="0.25">
      <c r="A2690" s="26" t="s">
        <v>6085</v>
      </c>
      <c r="B2690" s="27" t="s">
        <v>6086</v>
      </c>
      <c r="C2690" s="28" t="s">
        <v>6084</v>
      </c>
      <c r="D2690" s="29">
        <v>2024</v>
      </c>
      <c r="E2690" s="30">
        <v>785.43</v>
      </c>
      <c r="F2690" s="31"/>
    </row>
    <row r="2691" spans="1:6" x14ac:dyDescent="0.25">
      <c r="A2691" s="26" t="s">
        <v>6088</v>
      </c>
      <c r="B2691" s="27" t="s">
        <v>6089</v>
      </c>
      <c r="C2691" s="28" t="s">
        <v>6087</v>
      </c>
      <c r="D2691" s="29">
        <v>2024</v>
      </c>
      <c r="E2691" s="30">
        <v>703.16</v>
      </c>
      <c r="F2691" s="31"/>
    </row>
    <row r="2692" spans="1:6" x14ac:dyDescent="0.25">
      <c r="A2692" s="26" t="s">
        <v>6091</v>
      </c>
      <c r="B2692" s="27" t="s">
        <v>6092</v>
      </c>
      <c r="C2692" s="28" t="s">
        <v>6090</v>
      </c>
      <c r="D2692" s="29">
        <v>2024</v>
      </c>
      <c r="E2692" s="30">
        <v>1387.94</v>
      </c>
      <c r="F2692" s="31"/>
    </row>
    <row r="2693" spans="1:6" ht="25.5" x14ac:dyDescent="0.25">
      <c r="A2693" s="26" t="s">
        <v>6094</v>
      </c>
      <c r="B2693" s="27" t="s">
        <v>6095</v>
      </c>
      <c r="C2693" s="28" t="s">
        <v>6093</v>
      </c>
      <c r="D2693" s="29">
        <v>2024</v>
      </c>
      <c r="E2693" s="30">
        <v>24465.78</v>
      </c>
      <c r="F2693" s="31"/>
    </row>
    <row r="2694" spans="1:6" ht="25.5" x14ac:dyDescent="0.25">
      <c r="A2694" s="26" t="s">
        <v>6097</v>
      </c>
      <c r="B2694" s="27" t="s">
        <v>6098</v>
      </c>
      <c r="C2694" s="28" t="s">
        <v>6096</v>
      </c>
      <c r="D2694" s="29">
        <v>2024</v>
      </c>
      <c r="E2694" s="30">
        <v>9452.14</v>
      </c>
      <c r="F2694" s="31"/>
    </row>
    <row r="2695" spans="1:6" x14ac:dyDescent="0.25">
      <c r="A2695" s="26" t="s">
        <v>6100</v>
      </c>
      <c r="B2695" s="27" t="s">
        <v>6101</v>
      </c>
      <c r="C2695" s="28" t="s">
        <v>6099</v>
      </c>
      <c r="D2695" s="29">
        <v>2024</v>
      </c>
      <c r="E2695" s="30">
        <v>295.35000000000002</v>
      </c>
      <c r="F2695" s="31"/>
    </row>
    <row r="2696" spans="1:6" x14ac:dyDescent="0.25">
      <c r="A2696" s="26" t="s">
        <v>6103</v>
      </c>
      <c r="B2696" s="27" t="s">
        <v>6104</v>
      </c>
      <c r="C2696" s="28" t="s">
        <v>6102</v>
      </c>
      <c r="D2696" s="29">
        <v>2024</v>
      </c>
      <c r="E2696" s="30">
        <v>220.42</v>
      </c>
      <c r="F2696" s="31"/>
    </row>
    <row r="2697" spans="1:6" x14ac:dyDescent="0.25">
      <c r="A2697" s="26" t="s">
        <v>6106</v>
      </c>
      <c r="B2697" s="27" t="s">
        <v>6107</v>
      </c>
      <c r="C2697" s="28" t="s">
        <v>6105</v>
      </c>
      <c r="D2697" s="29">
        <v>2024</v>
      </c>
      <c r="E2697" s="30">
        <v>133.31</v>
      </c>
      <c r="F2697" s="31"/>
    </row>
    <row r="2698" spans="1:6" ht="25.5" x14ac:dyDescent="0.25">
      <c r="A2698" s="26" t="s">
        <v>6109</v>
      </c>
      <c r="B2698" s="27" t="s">
        <v>6110</v>
      </c>
      <c r="C2698" s="28" t="s">
        <v>6108</v>
      </c>
      <c r="D2698" s="29">
        <v>2024</v>
      </c>
      <c r="E2698" s="30">
        <v>1457.59</v>
      </c>
      <c r="F2698" s="31"/>
    </row>
    <row r="2699" spans="1:6" x14ac:dyDescent="0.25">
      <c r="A2699" s="26" t="s">
        <v>6112</v>
      </c>
      <c r="B2699" s="27" t="s">
        <v>6113</v>
      </c>
      <c r="C2699" s="28" t="s">
        <v>6111</v>
      </c>
      <c r="D2699" s="29">
        <v>2024</v>
      </c>
      <c r="E2699" s="30">
        <v>4308.51</v>
      </c>
      <c r="F2699" s="31"/>
    </row>
    <row r="2700" spans="1:6" ht="25.5" x14ac:dyDescent="0.25">
      <c r="A2700" s="26" t="s">
        <v>6115</v>
      </c>
      <c r="B2700" s="27" t="s">
        <v>6116</v>
      </c>
      <c r="C2700" s="28" t="s">
        <v>6114</v>
      </c>
      <c r="D2700" s="29">
        <v>2024</v>
      </c>
      <c r="E2700" s="30">
        <v>706.12</v>
      </c>
      <c r="F2700" s="31"/>
    </row>
    <row r="2701" spans="1:6" x14ac:dyDescent="0.25">
      <c r="A2701" s="26" t="s">
        <v>6118</v>
      </c>
      <c r="B2701" s="27" t="s">
        <v>6119</v>
      </c>
      <c r="C2701" s="28" t="s">
        <v>6117</v>
      </c>
      <c r="D2701" s="29">
        <v>2024</v>
      </c>
      <c r="E2701" s="30">
        <v>3118.51</v>
      </c>
      <c r="F2701" s="31"/>
    </row>
    <row r="2702" spans="1:6" ht="25.5" x14ac:dyDescent="0.25">
      <c r="A2702" s="26" t="s">
        <v>6121</v>
      </c>
      <c r="B2702" s="27" t="s">
        <v>6122</v>
      </c>
      <c r="C2702" s="28" t="s">
        <v>6120</v>
      </c>
      <c r="D2702" s="29">
        <v>2024</v>
      </c>
      <c r="E2702" s="30">
        <v>970.53</v>
      </c>
      <c r="F2702" s="31"/>
    </row>
    <row r="2703" spans="1:6" x14ac:dyDescent="0.25">
      <c r="A2703" s="26" t="s">
        <v>6124</v>
      </c>
      <c r="B2703" s="27" t="s">
        <v>6125</v>
      </c>
      <c r="C2703" s="28" t="s">
        <v>6123</v>
      </c>
      <c r="D2703" s="29">
        <v>2024</v>
      </c>
      <c r="E2703" s="30">
        <v>3874.01</v>
      </c>
      <c r="F2703" s="31"/>
    </row>
    <row r="2704" spans="1:6" x14ac:dyDescent="0.25">
      <c r="A2704" s="26" t="s">
        <v>6127</v>
      </c>
      <c r="B2704" s="27" t="s">
        <v>6128</v>
      </c>
      <c r="C2704" s="28" t="s">
        <v>6126</v>
      </c>
      <c r="D2704" s="29">
        <v>2024</v>
      </c>
      <c r="E2704" s="30">
        <v>522.01</v>
      </c>
      <c r="F2704" s="31"/>
    </row>
    <row r="2705" spans="1:6" x14ac:dyDescent="0.25">
      <c r="A2705" s="26" t="s">
        <v>6130</v>
      </c>
      <c r="B2705" s="27" t="s">
        <v>6131</v>
      </c>
      <c r="C2705" s="28" t="s">
        <v>6129</v>
      </c>
      <c r="D2705" s="29">
        <v>2024</v>
      </c>
      <c r="E2705" s="30">
        <v>30660.03</v>
      </c>
      <c r="F2705" s="31"/>
    </row>
    <row r="2706" spans="1:6" x14ac:dyDescent="0.25">
      <c r="A2706" s="26" t="s">
        <v>6133</v>
      </c>
      <c r="B2706" s="27" t="s">
        <v>6134</v>
      </c>
      <c r="C2706" s="28" t="s">
        <v>6132</v>
      </c>
      <c r="D2706" s="29">
        <v>2024</v>
      </c>
      <c r="E2706" s="30">
        <v>12889.93</v>
      </c>
      <c r="F2706" s="31"/>
    </row>
    <row r="2707" spans="1:6" ht="25.5" x14ac:dyDescent="0.25">
      <c r="A2707" s="26" t="s">
        <v>6136</v>
      </c>
      <c r="B2707" s="27" t="s">
        <v>6137</v>
      </c>
      <c r="C2707" s="28" t="s">
        <v>6135</v>
      </c>
      <c r="D2707" s="29">
        <v>2024</v>
      </c>
      <c r="E2707" s="30">
        <v>8562.86</v>
      </c>
      <c r="F2707" s="31"/>
    </row>
    <row r="2708" spans="1:6" ht="25.5" x14ac:dyDescent="0.25">
      <c r="A2708" s="26" t="s">
        <v>6139</v>
      </c>
      <c r="B2708" s="27" t="s">
        <v>6140</v>
      </c>
      <c r="C2708" s="28" t="s">
        <v>6138</v>
      </c>
      <c r="D2708" s="29">
        <v>2024</v>
      </c>
      <c r="E2708" s="30">
        <v>8540.91</v>
      </c>
      <c r="F2708" s="31"/>
    </row>
    <row r="2709" spans="1:6" x14ac:dyDescent="0.25">
      <c r="A2709" s="26" t="s">
        <v>6142</v>
      </c>
      <c r="B2709" s="27" t="s">
        <v>6143</v>
      </c>
      <c r="C2709" s="28" t="s">
        <v>6141</v>
      </c>
      <c r="D2709" s="29">
        <v>2024</v>
      </c>
      <c r="E2709" s="30">
        <v>3582.78</v>
      </c>
      <c r="F2709" s="31"/>
    </row>
    <row r="2710" spans="1:6" x14ac:dyDescent="0.25">
      <c r="A2710" s="26" t="s">
        <v>6145</v>
      </c>
      <c r="B2710" s="27" t="s">
        <v>6146</v>
      </c>
      <c r="C2710" s="28" t="s">
        <v>6144</v>
      </c>
      <c r="D2710" s="29">
        <v>2024</v>
      </c>
      <c r="E2710" s="30">
        <v>303.74</v>
      </c>
      <c r="F2710" s="31"/>
    </row>
    <row r="2711" spans="1:6" x14ac:dyDescent="0.25">
      <c r="A2711" s="26" t="s">
        <v>6148</v>
      </c>
      <c r="B2711" s="27" t="s">
        <v>6149</v>
      </c>
      <c r="C2711" s="28" t="s">
        <v>6147</v>
      </c>
      <c r="D2711" s="29">
        <v>2024</v>
      </c>
      <c r="E2711" s="30">
        <v>29468.87</v>
      </c>
      <c r="F2711" s="31"/>
    </row>
    <row r="2712" spans="1:6" x14ac:dyDescent="0.25">
      <c r="A2712" s="26" t="s">
        <v>6151</v>
      </c>
      <c r="B2712" s="27" t="s">
        <v>6152</v>
      </c>
      <c r="C2712" s="28" t="s">
        <v>6150</v>
      </c>
      <c r="D2712" s="29">
        <v>2024</v>
      </c>
      <c r="E2712" s="30">
        <v>11182.35</v>
      </c>
      <c r="F2712" s="31"/>
    </row>
    <row r="2713" spans="1:6" ht="25.5" x14ac:dyDescent="0.25">
      <c r="A2713" s="26" t="s">
        <v>6154</v>
      </c>
      <c r="B2713" s="27" t="s">
        <v>6155</v>
      </c>
      <c r="C2713" s="28" t="s">
        <v>6153</v>
      </c>
      <c r="D2713" s="29">
        <v>2024</v>
      </c>
      <c r="E2713" s="30">
        <v>1190.1099999999999</v>
      </c>
      <c r="F2713" s="31"/>
    </row>
    <row r="2714" spans="1:6" x14ac:dyDescent="0.25">
      <c r="A2714" s="26" t="s">
        <v>6157</v>
      </c>
      <c r="B2714" s="27" t="s">
        <v>6158</v>
      </c>
      <c r="C2714" s="28" t="s">
        <v>6156</v>
      </c>
      <c r="D2714" s="29">
        <v>2024</v>
      </c>
      <c r="E2714" s="30">
        <v>3415.28</v>
      </c>
      <c r="F2714" s="31"/>
    </row>
    <row r="2715" spans="1:6" x14ac:dyDescent="0.25">
      <c r="A2715" s="26" t="s">
        <v>6160</v>
      </c>
      <c r="B2715" s="27" t="s">
        <v>6161</v>
      </c>
      <c r="C2715" s="28" t="s">
        <v>6159</v>
      </c>
      <c r="D2715" s="29">
        <v>2024</v>
      </c>
      <c r="E2715" s="30">
        <v>445.79</v>
      </c>
      <c r="F2715" s="31"/>
    </row>
    <row r="2716" spans="1:6" x14ac:dyDescent="0.25">
      <c r="A2716" s="26" t="s">
        <v>6163</v>
      </c>
      <c r="B2716" s="27" t="s">
        <v>6164</v>
      </c>
      <c r="C2716" s="28" t="s">
        <v>6162</v>
      </c>
      <c r="D2716" s="29">
        <v>2024</v>
      </c>
      <c r="E2716" s="30">
        <v>20217.36</v>
      </c>
      <c r="F2716" s="31"/>
    </row>
    <row r="2717" spans="1:6" x14ac:dyDescent="0.25">
      <c r="A2717" s="26" t="s">
        <v>6166</v>
      </c>
      <c r="B2717" s="27" t="s">
        <v>6167</v>
      </c>
      <c r="C2717" s="28" t="s">
        <v>6165</v>
      </c>
      <c r="D2717" s="29">
        <v>2024</v>
      </c>
      <c r="E2717" s="30">
        <v>8396.0400000000009</v>
      </c>
      <c r="F2717" s="31"/>
    </row>
    <row r="2718" spans="1:6" x14ac:dyDescent="0.25">
      <c r="A2718" s="26" t="s">
        <v>6169</v>
      </c>
      <c r="B2718" s="27" t="s">
        <v>6170</v>
      </c>
      <c r="C2718" s="28" t="s">
        <v>6168</v>
      </c>
      <c r="D2718" s="29">
        <v>2024</v>
      </c>
      <c r="E2718" s="30">
        <v>6118.12</v>
      </c>
      <c r="F2718" s="31"/>
    </row>
    <row r="2719" spans="1:6" ht="25.5" x14ac:dyDescent="0.25">
      <c r="A2719" s="26" t="s">
        <v>6172</v>
      </c>
      <c r="B2719" s="27" t="s">
        <v>6173</v>
      </c>
      <c r="C2719" s="28" t="s">
        <v>6171</v>
      </c>
      <c r="D2719" s="29">
        <v>2024</v>
      </c>
      <c r="E2719" s="30">
        <v>10839.29</v>
      </c>
      <c r="F2719" s="31"/>
    </row>
    <row r="2720" spans="1:6" x14ac:dyDescent="0.25">
      <c r="A2720" s="26" t="s">
        <v>6175</v>
      </c>
      <c r="B2720" s="27" t="s">
        <v>6176</v>
      </c>
      <c r="C2720" s="28" t="s">
        <v>6174</v>
      </c>
      <c r="D2720" s="29">
        <v>2024</v>
      </c>
      <c r="E2720" s="30">
        <v>31968.01</v>
      </c>
      <c r="F2720" s="31"/>
    </row>
    <row r="2721" spans="1:6" x14ac:dyDescent="0.25">
      <c r="A2721" s="26" t="s">
        <v>6178</v>
      </c>
      <c r="B2721" s="27" t="s">
        <v>6179</v>
      </c>
      <c r="C2721" s="28" t="s">
        <v>6177</v>
      </c>
      <c r="D2721" s="29">
        <v>2024</v>
      </c>
      <c r="E2721" s="30">
        <v>9571</v>
      </c>
      <c r="F2721" s="31"/>
    </row>
    <row r="2722" spans="1:6" x14ac:dyDescent="0.25">
      <c r="A2722" s="26" t="s">
        <v>6181</v>
      </c>
      <c r="B2722" s="27" t="s">
        <v>6182</v>
      </c>
      <c r="C2722" s="28" t="s">
        <v>6180</v>
      </c>
      <c r="D2722" s="29">
        <v>2024</v>
      </c>
      <c r="E2722" s="30">
        <v>1505.02</v>
      </c>
      <c r="F2722" s="31"/>
    </row>
    <row r="2723" spans="1:6" ht="25.5" x14ac:dyDescent="0.25">
      <c r="A2723" s="26" t="s">
        <v>6184</v>
      </c>
      <c r="B2723" s="27" t="s">
        <v>6185</v>
      </c>
      <c r="C2723" s="28" t="s">
        <v>6183</v>
      </c>
      <c r="D2723" s="29">
        <v>2024</v>
      </c>
      <c r="E2723" s="30">
        <v>5471.72</v>
      </c>
      <c r="F2723" s="31"/>
    </row>
    <row r="2724" spans="1:6" x14ac:dyDescent="0.25">
      <c r="A2724" s="26" t="s">
        <v>6187</v>
      </c>
      <c r="B2724" s="27" t="s">
        <v>6188</v>
      </c>
      <c r="C2724" s="28" t="s">
        <v>6186</v>
      </c>
      <c r="D2724" s="29">
        <v>2024</v>
      </c>
      <c r="E2724" s="30">
        <v>5012.13</v>
      </c>
      <c r="F2724" s="31"/>
    </row>
    <row r="2725" spans="1:6" ht="25.5" x14ac:dyDescent="0.25">
      <c r="A2725" s="26" t="s">
        <v>6190</v>
      </c>
      <c r="B2725" s="27" t="s">
        <v>6191</v>
      </c>
      <c r="C2725" s="28" t="s">
        <v>6189</v>
      </c>
      <c r="D2725" s="29">
        <v>2024</v>
      </c>
      <c r="E2725" s="30">
        <v>8342.36</v>
      </c>
      <c r="F2725" s="31"/>
    </row>
    <row r="2726" spans="1:6" x14ac:dyDescent="0.25">
      <c r="A2726" s="26" t="s">
        <v>6193</v>
      </c>
      <c r="B2726" s="27" t="s">
        <v>6194</v>
      </c>
      <c r="C2726" s="28" t="s">
        <v>6192</v>
      </c>
      <c r="D2726" s="29">
        <v>2024</v>
      </c>
      <c r="E2726" s="30">
        <v>2780.26</v>
      </c>
      <c r="F2726" s="31"/>
    </row>
    <row r="2727" spans="1:6" ht="25.5" x14ac:dyDescent="0.25">
      <c r="A2727" s="26" t="s">
        <v>6196</v>
      </c>
      <c r="B2727" s="27" t="s">
        <v>6197</v>
      </c>
      <c r="C2727" s="28" t="s">
        <v>6195</v>
      </c>
      <c r="D2727" s="29">
        <v>2024</v>
      </c>
      <c r="E2727" s="30">
        <v>8750.6200000000008</v>
      </c>
      <c r="F2727" s="31"/>
    </row>
    <row r="2728" spans="1:6" x14ac:dyDescent="0.25">
      <c r="A2728" s="26" t="s">
        <v>6199</v>
      </c>
      <c r="B2728" s="27" t="s">
        <v>6200</v>
      </c>
      <c r="C2728" s="28" t="s">
        <v>6198</v>
      </c>
      <c r="D2728" s="29">
        <v>2024</v>
      </c>
      <c r="E2728" s="30">
        <v>430.66</v>
      </c>
      <c r="F2728" s="31"/>
    </row>
    <row r="2729" spans="1:6" x14ac:dyDescent="0.25">
      <c r="A2729" s="26" t="s">
        <v>6202</v>
      </c>
      <c r="B2729" s="27" t="s">
        <v>6203</v>
      </c>
      <c r="C2729" s="28" t="s">
        <v>6201</v>
      </c>
      <c r="D2729" s="29">
        <v>2024</v>
      </c>
      <c r="E2729" s="30">
        <v>27360.61</v>
      </c>
      <c r="F2729" s="31"/>
    </row>
    <row r="2730" spans="1:6" x14ac:dyDescent="0.25">
      <c r="A2730" s="26" t="s">
        <v>6205</v>
      </c>
      <c r="B2730" s="27" t="s">
        <v>6206</v>
      </c>
      <c r="C2730" s="28" t="s">
        <v>6204</v>
      </c>
      <c r="D2730" s="29">
        <v>2024</v>
      </c>
      <c r="E2730" s="30">
        <v>10368.469999999999</v>
      </c>
      <c r="F2730" s="31"/>
    </row>
    <row r="2731" spans="1:6" ht="25.5" x14ac:dyDescent="0.25">
      <c r="A2731" s="26" t="s">
        <v>6208</v>
      </c>
      <c r="B2731" s="27" t="s">
        <v>6209</v>
      </c>
      <c r="C2731" s="28" t="s">
        <v>6207</v>
      </c>
      <c r="D2731" s="29">
        <v>2024</v>
      </c>
      <c r="E2731" s="30">
        <v>739.12</v>
      </c>
      <c r="F2731" s="31"/>
    </row>
    <row r="2732" spans="1:6" x14ac:dyDescent="0.25">
      <c r="A2732" s="26" t="s">
        <v>6211</v>
      </c>
      <c r="B2732" s="27" t="s">
        <v>6212</v>
      </c>
      <c r="C2732" s="28" t="s">
        <v>6210</v>
      </c>
      <c r="D2732" s="29">
        <v>2024</v>
      </c>
      <c r="E2732" s="30">
        <v>3016.65</v>
      </c>
      <c r="F2732" s="31"/>
    </row>
    <row r="2733" spans="1:6" ht="25.5" x14ac:dyDescent="0.25">
      <c r="A2733" s="26" t="s">
        <v>6214</v>
      </c>
      <c r="B2733" s="27" t="s">
        <v>6215</v>
      </c>
      <c r="C2733" s="28" t="s">
        <v>6213</v>
      </c>
      <c r="D2733" s="29">
        <v>2024</v>
      </c>
      <c r="E2733" s="30">
        <v>597.92999999999995</v>
      </c>
      <c r="F2733" s="31"/>
    </row>
    <row r="2734" spans="1:6" x14ac:dyDescent="0.25">
      <c r="A2734" s="26" t="s">
        <v>6217</v>
      </c>
      <c r="B2734" s="27" t="s">
        <v>6218</v>
      </c>
      <c r="C2734" s="28" t="s">
        <v>6216</v>
      </c>
      <c r="D2734" s="29">
        <v>2024</v>
      </c>
      <c r="E2734" s="30">
        <v>2533.36</v>
      </c>
      <c r="F2734" s="31"/>
    </row>
    <row r="2735" spans="1:6" x14ac:dyDescent="0.25">
      <c r="A2735" s="26" t="s">
        <v>6220</v>
      </c>
      <c r="B2735" s="27" t="s">
        <v>6221</v>
      </c>
      <c r="C2735" s="28" t="s">
        <v>6219</v>
      </c>
      <c r="D2735" s="29">
        <v>2024</v>
      </c>
      <c r="E2735" s="30">
        <v>266.88</v>
      </c>
      <c r="F2735" s="31"/>
    </row>
    <row r="2736" spans="1:6" x14ac:dyDescent="0.25">
      <c r="A2736" s="26" t="s">
        <v>6223</v>
      </c>
      <c r="B2736" s="27" t="s">
        <v>6224</v>
      </c>
      <c r="C2736" s="28" t="s">
        <v>6222</v>
      </c>
      <c r="D2736" s="29">
        <v>2024</v>
      </c>
      <c r="E2736" s="30">
        <v>30792.76</v>
      </c>
      <c r="F2736" s="31"/>
    </row>
    <row r="2737" spans="1:6" x14ac:dyDescent="0.25">
      <c r="A2737" s="26" t="s">
        <v>6226</v>
      </c>
      <c r="B2737" s="27" t="s">
        <v>6227</v>
      </c>
      <c r="C2737" s="28" t="s">
        <v>6225</v>
      </c>
      <c r="D2737" s="29">
        <v>2024</v>
      </c>
      <c r="E2737" s="30">
        <v>10475.32</v>
      </c>
      <c r="F2737" s="31"/>
    </row>
    <row r="2738" spans="1:6" ht="25.5" x14ac:dyDescent="0.25">
      <c r="A2738" s="26" t="s">
        <v>6229</v>
      </c>
      <c r="B2738" s="27" t="s">
        <v>6230</v>
      </c>
      <c r="C2738" s="28" t="s">
        <v>6228</v>
      </c>
      <c r="D2738" s="29">
        <v>2024</v>
      </c>
      <c r="E2738" s="30">
        <v>554.99</v>
      </c>
      <c r="F2738" s="31"/>
    </row>
    <row r="2739" spans="1:6" x14ac:dyDescent="0.25">
      <c r="A2739" s="26" t="s">
        <v>6232</v>
      </c>
      <c r="B2739" s="27" t="s">
        <v>6233</v>
      </c>
      <c r="C2739" s="28" t="s">
        <v>6231</v>
      </c>
      <c r="D2739" s="29">
        <v>2024</v>
      </c>
      <c r="E2739" s="30">
        <v>2519.69</v>
      </c>
      <c r="F2739" s="31"/>
    </row>
    <row r="2740" spans="1:6" x14ac:dyDescent="0.25">
      <c r="A2740" s="26" t="s">
        <v>6235</v>
      </c>
      <c r="B2740" s="27" t="s">
        <v>6236</v>
      </c>
      <c r="C2740" s="28" t="s">
        <v>6234</v>
      </c>
      <c r="D2740" s="29">
        <v>2024</v>
      </c>
      <c r="E2740" s="30">
        <v>285.32</v>
      </c>
      <c r="F2740" s="31"/>
    </row>
    <row r="2741" spans="1:6" x14ac:dyDescent="0.25">
      <c r="A2741" s="26" t="s">
        <v>6238</v>
      </c>
      <c r="B2741" s="27" t="s">
        <v>6239</v>
      </c>
      <c r="C2741" s="28" t="s">
        <v>6237</v>
      </c>
      <c r="D2741" s="29">
        <v>2024</v>
      </c>
      <c r="E2741" s="30">
        <v>26622.240000000002</v>
      </c>
      <c r="F2741" s="31"/>
    </row>
    <row r="2742" spans="1:6" x14ac:dyDescent="0.25">
      <c r="A2742" s="26" t="s">
        <v>6241</v>
      </c>
      <c r="B2742" s="27" t="s">
        <v>6242</v>
      </c>
      <c r="C2742" s="28" t="s">
        <v>6240</v>
      </c>
      <c r="D2742" s="29">
        <v>2024</v>
      </c>
      <c r="E2742" s="30">
        <v>8176.67</v>
      </c>
      <c r="F2742" s="31"/>
    </row>
    <row r="2743" spans="1:6" ht="25.5" x14ac:dyDescent="0.25">
      <c r="A2743" s="26" t="s">
        <v>6244</v>
      </c>
      <c r="B2743" s="27" t="s">
        <v>6245</v>
      </c>
      <c r="C2743" s="28" t="s">
        <v>6243</v>
      </c>
      <c r="D2743" s="29">
        <v>2024</v>
      </c>
      <c r="E2743" s="30">
        <v>662</v>
      </c>
      <c r="F2743" s="31"/>
    </row>
    <row r="2744" spans="1:6" x14ac:dyDescent="0.25">
      <c r="A2744" s="26" t="s">
        <v>6247</v>
      </c>
      <c r="B2744" s="27" t="s">
        <v>6248</v>
      </c>
      <c r="C2744" s="28" t="s">
        <v>6246</v>
      </c>
      <c r="D2744" s="29">
        <v>2024</v>
      </c>
      <c r="E2744" s="30">
        <v>2188.31</v>
      </c>
      <c r="F2744" s="31"/>
    </row>
    <row r="2745" spans="1:6" x14ac:dyDescent="0.25">
      <c r="A2745" s="26" t="s">
        <v>6250</v>
      </c>
      <c r="B2745" s="27" t="s">
        <v>6251</v>
      </c>
      <c r="C2745" s="28" t="s">
        <v>6249</v>
      </c>
      <c r="D2745" s="29">
        <v>2024</v>
      </c>
      <c r="E2745" s="30">
        <v>247.67</v>
      </c>
      <c r="F2745" s="31"/>
    </row>
    <row r="2746" spans="1:6" x14ac:dyDescent="0.25">
      <c r="A2746" s="26" t="s">
        <v>6253</v>
      </c>
      <c r="B2746" s="27" t="s">
        <v>6254</v>
      </c>
      <c r="C2746" s="28" t="s">
        <v>6252</v>
      </c>
      <c r="D2746" s="29">
        <v>2024</v>
      </c>
      <c r="E2746" s="30">
        <v>30005</v>
      </c>
      <c r="F2746" s="31"/>
    </row>
    <row r="2747" spans="1:6" x14ac:dyDescent="0.25">
      <c r="A2747" s="26" t="s">
        <v>6256</v>
      </c>
      <c r="B2747" s="27" t="s">
        <v>6257</v>
      </c>
      <c r="C2747" s="28" t="s">
        <v>6255</v>
      </c>
      <c r="D2747" s="29">
        <v>2024</v>
      </c>
      <c r="E2747" s="30">
        <v>9184.09</v>
      </c>
      <c r="F2747" s="31"/>
    </row>
    <row r="2748" spans="1:6" ht="25.5" x14ac:dyDescent="0.25">
      <c r="A2748" s="26" t="s">
        <v>6259</v>
      </c>
      <c r="B2748" s="27" t="s">
        <v>6260</v>
      </c>
      <c r="C2748" s="28" t="s">
        <v>6258</v>
      </c>
      <c r="D2748" s="29">
        <v>2024</v>
      </c>
      <c r="E2748" s="30">
        <v>661.21</v>
      </c>
      <c r="F2748" s="31"/>
    </row>
    <row r="2749" spans="1:6" ht="25.5" x14ac:dyDescent="0.25">
      <c r="A2749" s="26" t="s">
        <v>6262</v>
      </c>
      <c r="B2749" s="27" t="s">
        <v>6263</v>
      </c>
      <c r="C2749" s="28" t="s">
        <v>6261</v>
      </c>
      <c r="D2749" s="29">
        <v>2024</v>
      </c>
      <c r="E2749" s="30">
        <v>2483.83</v>
      </c>
      <c r="F2749" s="31"/>
    </row>
    <row r="2750" spans="1:6" ht="25.5" x14ac:dyDescent="0.25">
      <c r="A2750" s="26" t="s">
        <v>6265</v>
      </c>
      <c r="B2750" s="27" t="s">
        <v>6266</v>
      </c>
      <c r="C2750" s="28" t="s">
        <v>6264</v>
      </c>
      <c r="D2750" s="29">
        <v>2024</v>
      </c>
      <c r="E2750" s="30">
        <v>283.52999999999997</v>
      </c>
      <c r="F2750" s="31"/>
    </row>
    <row r="2751" spans="1:6" x14ac:dyDescent="0.25">
      <c r="A2751" s="26" t="s">
        <v>6268</v>
      </c>
      <c r="B2751" s="27" t="s">
        <v>6269</v>
      </c>
      <c r="C2751" s="28" t="s">
        <v>6267</v>
      </c>
      <c r="D2751" s="29">
        <v>2024</v>
      </c>
      <c r="E2751" s="30">
        <v>23939.53</v>
      </c>
      <c r="F2751" s="31"/>
    </row>
    <row r="2752" spans="1:6" ht="25.5" x14ac:dyDescent="0.25">
      <c r="A2752" s="26" t="s">
        <v>6271</v>
      </c>
      <c r="B2752" s="27" t="s">
        <v>6272</v>
      </c>
      <c r="C2752" s="28" t="s">
        <v>6270</v>
      </c>
      <c r="D2752" s="29">
        <v>2024</v>
      </c>
      <c r="E2752" s="30">
        <v>8751.26</v>
      </c>
      <c r="F2752" s="31"/>
    </row>
    <row r="2753" spans="1:6" x14ac:dyDescent="0.25">
      <c r="A2753" s="26" t="s">
        <v>6274</v>
      </c>
      <c r="B2753" s="27" t="s">
        <v>6275</v>
      </c>
      <c r="C2753" s="28" t="s">
        <v>6273</v>
      </c>
      <c r="D2753" s="29">
        <v>2024</v>
      </c>
      <c r="E2753" s="30">
        <v>411.53</v>
      </c>
      <c r="F2753" s="31"/>
    </row>
    <row r="2754" spans="1:6" ht="25.5" x14ac:dyDescent="0.25">
      <c r="A2754" s="26" t="s">
        <v>6277</v>
      </c>
      <c r="B2754" s="27" t="s">
        <v>6278</v>
      </c>
      <c r="C2754" s="28" t="s">
        <v>6276</v>
      </c>
      <c r="D2754" s="29">
        <v>2024</v>
      </c>
      <c r="E2754" s="30">
        <v>22773.1</v>
      </c>
      <c r="F2754" s="31"/>
    </row>
    <row r="2755" spans="1:6" ht="25.5" x14ac:dyDescent="0.25">
      <c r="A2755" s="26" t="s">
        <v>6280</v>
      </c>
      <c r="B2755" s="27" t="s">
        <v>6281</v>
      </c>
      <c r="C2755" s="28" t="s">
        <v>6279</v>
      </c>
      <c r="D2755" s="29">
        <v>2024</v>
      </c>
      <c r="E2755" s="30">
        <v>8356.2800000000007</v>
      </c>
      <c r="F2755" s="31"/>
    </row>
    <row r="2756" spans="1:6" ht="25.5" x14ac:dyDescent="0.25">
      <c r="A2756" s="26" t="s">
        <v>6283</v>
      </c>
      <c r="B2756" s="27" t="s">
        <v>6284</v>
      </c>
      <c r="C2756" s="28" t="s">
        <v>6282</v>
      </c>
      <c r="D2756" s="29">
        <v>2024</v>
      </c>
      <c r="E2756" s="30">
        <v>3141.34</v>
      </c>
      <c r="F2756" s="31"/>
    </row>
    <row r="2757" spans="1:6" ht="25.5" x14ac:dyDescent="0.25">
      <c r="A2757" s="26" t="s">
        <v>6286</v>
      </c>
      <c r="B2757" s="27" t="s">
        <v>6287</v>
      </c>
      <c r="C2757" s="28" t="s">
        <v>6285</v>
      </c>
      <c r="D2757" s="29">
        <v>2024</v>
      </c>
      <c r="E2757" s="30">
        <v>6376.32</v>
      </c>
      <c r="F2757" s="31"/>
    </row>
    <row r="2758" spans="1:6" ht="25.5" x14ac:dyDescent="0.25">
      <c r="A2758" s="26" t="s">
        <v>6289</v>
      </c>
      <c r="B2758" s="27" t="s">
        <v>6290</v>
      </c>
      <c r="C2758" s="28" t="s">
        <v>6288</v>
      </c>
      <c r="D2758" s="29">
        <v>2024</v>
      </c>
      <c r="E2758" s="30">
        <v>16717.2</v>
      </c>
      <c r="F2758" s="31"/>
    </row>
    <row r="2759" spans="1:6" ht="25.5" x14ac:dyDescent="0.25">
      <c r="A2759" s="26" t="s">
        <v>6292</v>
      </c>
      <c r="B2759" s="27" t="s">
        <v>6293</v>
      </c>
      <c r="C2759" s="28" t="s">
        <v>6291</v>
      </c>
      <c r="D2759" s="29">
        <v>2024</v>
      </c>
      <c r="E2759" s="30">
        <v>550.19000000000005</v>
      </c>
      <c r="F2759" s="31"/>
    </row>
    <row r="2760" spans="1:6" ht="25.5" x14ac:dyDescent="0.25">
      <c r="A2760" s="26" t="s">
        <v>6295</v>
      </c>
      <c r="B2760" s="27" t="s">
        <v>6296</v>
      </c>
      <c r="C2760" s="28" t="s">
        <v>6294</v>
      </c>
      <c r="D2760" s="29">
        <v>2024</v>
      </c>
      <c r="E2760" s="30">
        <v>4534.53</v>
      </c>
      <c r="F2760" s="31"/>
    </row>
    <row r="2761" spans="1:6" ht="25.5" x14ac:dyDescent="0.25">
      <c r="A2761" s="26" t="s">
        <v>6298</v>
      </c>
      <c r="B2761" s="27" t="s">
        <v>6299</v>
      </c>
      <c r="C2761" s="28" t="s">
        <v>6297</v>
      </c>
      <c r="D2761" s="29">
        <v>2024</v>
      </c>
      <c r="E2761" s="30">
        <v>1131.17</v>
      </c>
      <c r="F2761" s="31"/>
    </row>
    <row r="2762" spans="1:6" ht="25.5" x14ac:dyDescent="0.25">
      <c r="A2762" s="26" t="s">
        <v>6301</v>
      </c>
      <c r="B2762" s="27" t="s">
        <v>6302</v>
      </c>
      <c r="C2762" s="28" t="s">
        <v>6300</v>
      </c>
      <c r="D2762" s="29">
        <v>2024</v>
      </c>
      <c r="E2762" s="30">
        <v>733.15</v>
      </c>
      <c r="F2762" s="31"/>
    </row>
    <row r="2763" spans="1:6" ht="25.5" x14ac:dyDescent="0.25">
      <c r="A2763" s="26" t="s">
        <v>6304</v>
      </c>
      <c r="B2763" s="27" t="s">
        <v>6305</v>
      </c>
      <c r="C2763" s="28" t="s">
        <v>6303</v>
      </c>
      <c r="D2763" s="29">
        <v>2024</v>
      </c>
      <c r="E2763" s="30">
        <v>293.48</v>
      </c>
      <c r="F2763" s="31"/>
    </row>
    <row r="2764" spans="1:6" x14ac:dyDescent="0.25">
      <c r="A2764" s="26" t="s">
        <v>6307</v>
      </c>
      <c r="B2764" s="27" t="s">
        <v>6308</v>
      </c>
      <c r="C2764" s="28" t="s">
        <v>6306</v>
      </c>
      <c r="D2764" s="29">
        <v>2024</v>
      </c>
      <c r="E2764" s="30">
        <v>3874.98</v>
      </c>
      <c r="F2764" s="31"/>
    </row>
    <row r="2765" spans="1:6" x14ac:dyDescent="0.25">
      <c r="A2765" s="26" t="s">
        <v>6310</v>
      </c>
      <c r="B2765" s="27" t="s">
        <v>6311</v>
      </c>
      <c r="C2765" s="28" t="s">
        <v>6309</v>
      </c>
      <c r="D2765" s="29">
        <v>2024</v>
      </c>
      <c r="E2765" s="30">
        <v>7685.6</v>
      </c>
      <c r="F2765" s="31"/>
    </row>
    <row r="2766" spans="1:6" x14ac:dyDescent="0.25">
      <c r="A2766" s="26" t="s">
        <v>6313</v>
      </c>
      <c r="B2766" s="27" t="s">
        <v>6314</v>
      </c>
      <c r="C2766" s="28" t="s">
        <v>6312</v>
      </c>
      <c r="D2766" s="29">
        <v>2024</v>
      </c>
      <c r="E2766" s="30">
        <v>21894.55</v>
      </c>
      <c r="F2766" s="31"/>
    </row>
    <row r="2767" spans="1:6" x14ac:dyDescent="0.25">
      <c r="A2767" s="26" t="s">
        <v>6316</v>
      </c>
      <c r="B2767" s="27" t="s">
        <v>6317</v>
      </c>
      <c r="C2767" s="28" t="s">
        <v>6315</v>
      </c>
      <c r="D2767" s="29">
        <v>2024</v>
      </c>
      <c r="E2767" s="30">
        <v>869.1</v>
      </c>
      <c r="F2767" s="31"/>
    </row>
    <row r="2768" spans="1:6" x14ac:dyDescent="0.25">
      <c r="A2768" s="26" t="s">
        <v>6319</v>
      </c>
      <c r="B2768" s="27" t="s">
        <v>6320</v>
      </c>
      <c r="C2768" s="28" t="s">
        <v>6318</v>
      </c>
      <c r="D2768" s="29">
        <v>2024</v>
      </c>
      <c r="E2768" s="30">
        <v>6422.83</v>
      </c>
      <c r="F2768" s="31"/>
    </row>
    <row r="2769" spans="1:6" x14ac:dyDescent="0.25">
      <c r="A2769" s="26" t="s">
        <v>6322</v>
      </c>
      <c r="B2769" s="27" t="s">
        <v>6323</v>
      </c>
      <c r="C2769" s="28" t="s">
        <v>6321</v>
      </c>
      <c r="D2769" s="29">
        <v>2024</v>
      </c>
      <c r="E2769" s="30">
        <v>1508.29</v>
      </c>
      <c r="F2769" s="31"/>
    </row>
    <row r="2770" spans="1:6" ht="25.5" x14ac:dyDescent="0.25">
      <c r="A2770" s="26" t="s">
        <v>6325</v>
      </c>
      <c r="B2770" s="27" t="s">
        <v>6326</v>
      </c>
      <c r="C2770" s="28" t="s">
        <v>6324</v>
      </c>
      <c r="D2770" s="29">
        <v>2024</v>
      </c>
      <c r="E2770" s="30">
        <v>690.79</v>
      </c>
      <c r="F2770" s="31"/>
    </row>
    <row r="2771" spans="1:6" x14ac:dyDescent="0.25">
      <c r="A2771" s="26" t="s">
        <v>6328</v>
      </c>
      <c r="B2771" s="27" t="s">
        <v>6329</v>
      </c>
      <c r="C2771" s="28" t="s">
        <v>6327</v>
      </c>
      <c r="D2771" s="29">
        <v>2024</v>
      </c>
      <c r="E2771" s="30">
        <v>312.2</v>
      </c>
      <c r="F2771" s="31"/>
    </row>
    <row r="2772" spans="1:6" x14ac:dyDescent="0.25">
      <c r="A2772" s="26" t="s">
        <v>6331</v>
      </c>
      <c r="B2772" s="27" t="s">
        <v>6332</v>
      </c>
      <c r="C2772" s="28" t="s">
        <v>6330</v>
      </c>
      <c r="D2772" s="29">
        <v>2024</v>
      </c>
      <c r="E2772" s="30">
        <v>3697.33</v>
      </c>
      <c r="F2772" s="31"/>
    </row>
    <row r="2773" spans="1:6" x14ac:dyDescent="0.25">
      <c r="A2773" s="26" t="s">
        <v>6334</v>
      </c>
      <c r="B2773" s="27" t="s">
        <v>6335</v>
      </c>
      <c r="C2773" s="28" t="s">
        <v>6333</v>
      </c>
      <c r="D2773" s="29">
        <v>2024</v>
      </c>
      <c r="E2773" s="30">
        <v>786.91</v>
      </c>
      <c r="F2773" s="31"/>
    </row>
    <row r="2774" spans="1:6" x14ac:dyDescent="0.25">
      <c r="A2774" s="26" t="s">
        <v>6337</v>
      </c>
      <c r="B2774" s="27" t="s">
        <v>6338</v>
      </c>
      <c r="C2774" s="28" t="s">
        <v>6336</v>
      </c>
      <c r="D2774" s="29">
        <v>2024</v>
      </c>
      <c r="E2774" s="30">
        <v>2836.77</v>
      </c>
      <c r="F2774" s="31"/>
    </row>
    <row r="2775" spans="1:6" x14ac:dyDescent="0.25">
      <c r="A2775" s="26" t="s">
        <v>6340</v>
      </c>
      <c r="B2775" s="27" t="s">
        <v>6341</v>
      </c>
      <c r="C2775" s="28" t="s">
        <v>6339</v>
      </c>
      <c r="D2775" s="29">
        <v>2024</v>
      </c>
      <c r="E2775" s="30">
        <v>1960.57</v>
      </c>
      <c r="F2775" s="31"/>
    </row>
    <row r="2776" spans="1:6" x14ac:dyDescent="0.25">
      <c r="A2776" s="26" t="s">
        <v>6343</v>
      </c>
      <c r="B2776" s="27" t="s">
        <v>6344</v>
      </c>
      <c r="C2776" s="28" t="s">
        <v>6342</v>
      </c>
      <c r="D2776" s="29">
        <v>2024</v>
      </c>
      <c r="E2776" s="30">
        <v>1060.73</v>
      </c>
      <c r="F2776" s="31"/>
    </row>
    <row r="2777" spans="1:6" x14ac:dyDescent="0.25">
      <c r="A2777" s="26" t="s">
        <v>6346</v>
      </c>
      <c r="B2777" s="27" t="s">
        <v>6347</v>
      </c>
      <c r="C2777" s="28" t="s">
        <v>6345</v>
      </c>
      <c r="D2777" s="29">
        <v>2024</v>
      </c>
      <c r="E2777" s="30">
        <v>1794.08</v>
      </c>
      <c r="F2777" s="31"/>
    </row>
    <row r="2778" spans="1:6" x14ac:dyDescent="0.25">
      <c r="A2778" s="26" t="s">
        <v>6349</v>
      </c>
      <c r="B2778" s="27" t="s">
        <v>6350</v>
      </c>
      <c r="C2778" s="28" t="s">
        <v>6348</v>
      </c>
      <c r="D2778" s="29">
        <v>2024</v>
      </c>
      <c r="E2778" s="30">
        <v>697.18</v>
      </c>
      <c r="F2778" s="31"/>
    </row>
    <row r="2779" spans="1:6" x14ac:dyDescent="0.25">
      <c r="A2779" s="26" t="s">
        <v>6352</v>
      </c>
      <c r="B2779" s="27" t="s">
        <v>6353</v>
      </c>
      <c r="C2779" s="28" t="s">
        <v>6351</v>
      </c>
      <c r="D2779" s="29">
        <v>2024</v>
      </c>
      <c r="E2779" s="30">
        <v>1593.58</v>
      </c>
      <c r="F2779" s="31"/>
    </row>
    <row r="2780" spans="1:6" x14ac:dyDescent="0.25">
      <c r="A2780" s="26" t="s">
        <v>6355</v>
      </c>
      <c r="B2780" s="27" t="s">
        <v>6356</v>
      </c>
      <c r="C2780" s="28" t="s">
        <v>6354</v>
      </c>
      <c r="D2780" s="29">
        <v>2024</v>
      </c>
      <c r="E2780" s="30">
        <v>1871.41</v>
      </c>
      <c r="F2780" s="31"/>
    </row>
    <row r="2781" spans="1:6" ht="25.5" x14ac:dyDescent="0.25">
      <c r="A2781" s="26" t="s">
        <v>6358</v>
      </c>
      <c r="B2781" s="27" t="s">
        <v>6359</v>
      </c>
      <c r="C2781" s="28" t="s">
        <v>6357</v>
      </c>
      <c r="D2781" s="29">
        <v>2024</v>
      </c>
      <c r="E2781" s="30">
        <v>385.75</v>
      </c>
      <c r="F2781" s="31"/>
    </row>
    <row r="2782" spans="1:6" x14ac:dyDescent="0.25">
      <c r="A2782" s="26" t="s">
        <v>6361</v>
      </c>
      <c r="B2782" s="27" t="s">
        <v>6362</v>
      </c>
      <c r="C2782" s="28" t="s">
        <v>6360</v>
      </c>
      <c r="D2782" s="29">
        <v>2024</v>
      </c>
      <c r="E2782" s="30">
        <v>499.58</v>
      </c>
      <c r="F2782" s="31"/>
    </row>
    <row r="2783" spans="1:6" ht="25.5" x14ac:dyDescent="0.25">
      <c r="A2783" s="26" t="s">
        <v>6364</v>
      </c>
      <c r="B2783" s="27" t="s">
        <v>6365</v>
      </c>
      <c r="C2783" s="28" t="s">
        <v>6363</v>
      </c>
      <c r="D2783" s="29">
        <v>2024</v>
      </c>
      <c r="E2783" s="30">
        <v>500.24</v>
      </c>
      <c r="F2783" s="31"/>
    </row>
    <row r="2784" spans="1:6" ht="25.5" x14ac:dyDescent="0.25">
      <c r="A2784" s="26" t="s">
        <v>6367</v>
      </c>
      <c r="B2784" s="27" t="s">
        <v>6368</v>
      </c>
      <c r="C2784" s="28" t="s">
        <v>6366</v>
      </c>
      <c r="D2784" s="29">
        <v>2024</v>
      </c>
      <c r="E2784" s="30">
        <v>607.27</v>
      </c>
      <c r="F2784" s="31"/>
    </row>
    <row r="2785" spans="1:6" ht="25.5" x14ac:dyDescent="0.25">
      <c r="A2785" s="26" t="s">
        <v>6370</v>
      </c>
      <c r="B2785" s="27" t="s">
        <v>6371</v>
      </c>
      <c r="C2785" s="28" t="s">
        <v>6369</v>
      </c>
      <c r="D2785" s="29">
        <v>2024</v>
      </c>
      <c r="E2785" s="30">
        <v>4743.5</v>
      </c>
      <c r="F2785" s="31"/>
    </row>
    <row r="2786" spans="1:6" x14ac:dyDescent="0.25">
      <c r="A2786" s="26" t="s">
        <v>6373</v>
      </c>
      <c r="B2786" s="27" t="s">
        <v>6374</v>
      </c>
      <c r="C2786" s="28" t="s">
        <v>6372</v>
      </c>
      <c r="D2786" s="29">
        <v>2024</v>
      </c>
      <c r="E2786" s="30">
        <v>182.82</v>
      </c>
      <c r="F2786" s="31"/>
    </row>
    <row r="2787" spans="1:6" ht="25.5" x14ac:dyDescent="0.25">
      <c r="A2787" s="26" t="s">
        <v>6376</v>
      </c>
      <c r="B2787" s="27" t="s">
        <v>6377</v>
      </c>
      <c r="C2787" s="28" t="s">
        <v>6375</v>
      </c>
      <c r="D2787" s="29">
        <v>2024</v>
      </c>
      <c r="E2787" s="30">
        <v>491.84</v>
      </c>
      <c r="F2787" s="31"/>
    </row>
    <row r="2788" spans="1:6" x14ac:dyDescent="0.25">
      <c r="A2788" s="26" t="s">
        <v>6379</v>
      </c>
      <c r="B2788" s="27" t="s">
        <v>6380</v>
      </c>
      <c r="C2788" s="28" t="s">
        <v>6378</v>
      </c>
      <c r="D2788" s="29">
        <v>2024</v>
      </c>
      <c r="E2788" s="30">
        <v>184.05</v>
      </c>
      <c r="F2788" s="31"/>
    </row>
    <row r="2789" spans="1:6" x14ac:dyDescent="0.25">
      <c r="A2789" s="26" t="s">
        <v>6382</v>
      </c>
      <c r="B2789" s="27" t="s">
        <v>6383</v>
      </c>
      <c r="C2789" s="28" t="s">
        <v>6381</v>
      </c>
      <c r="D2789" s="29">
        <v>2024</v>
      </c>
      <c r="E2789" s="30">
        <v>214.2</v>
      </c>
      <c r="F2789" s="31"/>
    </row>
    <row r="2790" spans="1:6" x14ac:dyDescent="0.25">
      <c r="A2790" s="26" t="s">
        <v>6385</v>
      </c>
      <c r="B2790" s="27" t="s">
        <v>6386</v>
      </c>
      <c r="C2790" s="28" t="s">
        <v>6384</v>
      </c>
      <c r="D2790" s="29">
        <v>2024</v>
      </c>
      <c r="E2790" s="30">
        <v>191.3</v>
      </c>
      <c r="F2790" s="31"/>
    </row>
    <row r="2791" spans="1:6" x14ac:dyDescent="0.25">
      <c r="A2791" s="26" t="s">
        <v>6388</v>
      </c>
      <c r="B2791" s="27" t="s">
        <v>6389</v>
      </c>
      <c r="C2791" s="28" t="s">
        <v>6387</v>
      </c>
      <c r="D2791" s="29">
        <v>2024</v>
      </c>
      <c r="E2791" s="30">
        <v>1702.64</v>
      </c>
      <c r="F2791" s="31"/>
    </row>
    <row r="2792" spans="1:6" x14ac:dyDescent="0.25">
      <c r="A2792" s="26" t="s">
        <v>6391</v>
      </c>
      <c r="B2792" s="27" t="s">
        <v>6392</v>
      </c>
      <c r="C2792" s="28" t="s">
        <v>6390</v>
      </c>
      <c r="D2792" s="29">
        <v>2024</v>
      </c>
      <c r="E2792" s="30">
        <v>11114.14</v>
      </c>
      <c r="F2792" s="31"/>
    </row>
    <row r="2793" spans="1:6" x14ac:dyDescent="0.25">
      <c r="A2793" s="26" t="s">
        <v>6394</v>
      </c>
      <c r="B2793" s="27" t="s">
        <v>6395</v>
      </c>
      <c r="C2793" s="28" t="s">
        <v>6393</v>
      </c>
      <c r="D2793" s="29">
        <v>2024</v>
      </c>
      <c r="E2793" s="30">
        <v>2211.06</v>
      </c>
      <c r="F2793" s="31"/>
    </row>
    <row r="2794" spans="1:6" ht="25.5" x14ac:dyDescent="0.25">
      <c r="A2794" s="26" t="s">
        <v>6396</v>
      </c>
      <c r="B2794" s="27" t="s">
        <v>6397</v>
      </c>
      <c r="C2794" s="28" t="s">
        <v>286</v>
      </c>
      <c r="D2794" s="29">
        <v>2024</v>
      </c>
      <c r="E2794" s="30">
        <v>4810.3100000000004</v>
      </c>
      <c r="F2794" s="31"/>
    </row>
    <row r="2795" spans="1:6" ht="25.5" x14ac:dyDescent="0.25">
      <c r="A2795" s="26" t="s">
        <v>6399</v>
      </c>
      <c r="B2795" s="27" t="s">
        <v>6400</v>
      </c>
      <c r="C2795" s="28" t="s">
        <v>6398</v>
      </c>
      <c r="D2795" s="29">
        <v>2024</v>
      </c>
      <c r="E2795" s="30">
        <v>11534.49</v>
      </c>
      <c r="F2795" s="31"/>
    </row>
    <row r="2796" spans="1:6" ht="25.5" x14ac:dyDescent="0.25">
      <c r="A2796" s="26" t="s">
        <v>6402</v>
      </c>
      <c r="B2796" s="27" t="s">
        <v>6403</v>
      </c>
      <c r="C2796" s="28" t="s">
        <v>6401</v>
      </c>
      <c r="D2796" s="29">
        <v>2024</v>
      </c>
      <c r="E2796" s="30">
        <v>33356.06</v>
      </c>
      <c r="F2796" s="31"/>
    </row>
    <row r="2797" spans="1:6" x14ac:dyDescent="0.25">
      <c r="A2797" s="26" t="s">
        <v>6405</v>
      </c>
      <c r="B2797" s="27" t="s">
        <v>6406</v>
      </c>
      <c r="C2797" s="28" t="s">
        <v>6404</v>
      </c>
      <c r="D2797" s="29">
        <v>2024</v>
      </c>
      <c r="E2797" s="30">
        <v>1337.08</v>
      </c>
      <c r="F2797" s="31"/>
    </row>
    <row r="2798" spans="1:6" ht="25.5" x14ac:dyDescent="0.25">
      <c r="A2798" s="26" t="s">
        <v>6408</v>
      </c>
      <c r="B2798" s="27" t="s">
        <v>6409</v>
      </c>
      <c r="C2798" s="28" t="s">
        <v>6407</v>
      </c>
      <c r="D2798" s="29">
        <v>2024</v>
      </c>
      <c r="E2798" s="30">
        <v>1839.07</v>
      </c>
      <c r="F2798" s="31"/>
    </row>
    <row r="2799" spans="1:6" ht="25.5" x14ac:dyDescent="0.25">
      <c r="A2799" s="26" t="s">
        <v>6411</v>
      </c>
      <c r="B2799" s="27" t="s">
        <v>6412</v>
      </c>
      <c r="C2799" s="28" t="s">
        <v>6410</v>
      </c>
      <c r="D2799" s="29">
        <v>2024</v>
      </c>
      <c r="E2799" s="30">
        <v>1554.4</v>
      </c>
      <c r="F2799" s="31"/>
    </row>
    <row r="2800" spans="1:6" ht="25.5" x14ac:dyDescent="0.25">
      <c r="A2800" s="26" t="s">
        <v>6414</v>
      </c>
      <c r="B2800" s="27" t="s">
        <v>6415</v>
      </c>
      <c r="C2800" s="28" t="s">
        <v>6413</v>
      </c>
      <c r="D2800" s="29">
        <v>2024</v>
      </c>
      <c r="E2800" s="30">
        <v>601.96</v>
      </c>
      <c r="F2800" s="31"/>
    </row>
    <row r="2801" spans="1:6" ht="25.5" x14ac:dyDescent="0.25">
      <c r="A2801" s="26" t="s">
        <v>6417</v>
      </c>
      <c r="B2801" s="27" t="s">
        <v>6418</v>
      </c>
      <c r="C2801" s="28" t="s">
        <v>6416</v>
      </c>
      <c r="D2801" s="29">
        <v>2024</v>
      </c>
      <c r="E2801" s="30">
        <v>322.2</v>
      </c>
      <c r="F2801" s="31"/>
    </row>
    <row r="2802" spans="1:6" x14ac:dyDescent="0.25">
      <c r="A2802" s="26" t="s">
        <v>6420</v>
      </c>
      <c r="B2802" s="27" t="s">
        <v>6421</v>
      </c>
      <c r="C2802" s="28" t="s">
        <v>6419</v>
      </c>
      <c r="D2802" s="29">
        <v>2024</v>
      </c>
      <c r="E2802" s="30">
        <v>2192.63</v>
      </c>
      <c r="F2802" s="31"/>
    </row>
    <row r="2803" spans="1:6" x14ac:dyDescent="0.25">
      <c r="A2803" s="26" t="s">
        <v>6423</v>
      </c>
      <c r="B2803" s="27" t="s">
        <v>6424</v>
      </c>
      <c r="C2803" s="28" t="s">
        <v>6422</v>
      </c>
      <c r="D2803" s="29">
        <v>2024</v>
      </c>
      <c r="E2803" s="30">
        <v>451.57</v>
      </c>
      <c r="F2803" s="31"/>
    </row>
    <row r="2804" spans="1:6" x14ac:dyDescent="0.25">
      <c r="A2804" s="26" t="s">
        <v>6425</v>
      </c>
      <c r="B2804" s="27" t="s">
        <v>6426</v>
      </c>
      <c r="C2804" s="28" t="s">
        <v>54</v>
      </c>
      <c r="D2804" s="29">
        <v>2024</v>
      </c>
      <c r="E2804" s="30">
        <v>681.92</v>
      </c>
      <c r="F2804" s="31"/>
    </row>
    <row r="2805" spans="1:6" x14ac:dyDescent="0.25">
      <c r="A2805" s="26" t="s">
        <v>6427</v>
      </c>
      <c r="B2805" s="27" t="s">
        <v>6428</v>
      </c>
      <c r="C2805" s="28" t="s">
        <v>287</v>
      </c>
      <c r="D2805" s="29">
        <v>2024</v>
      </c>
      <c r="E2805" s="30">
        <v>675.24</v>
      </c>
      <c r="F2805" s="31"/>
    </row>
    <row r="2806" spans="1:6" ht="25.5" x14ac:dyDescent="0.25">
      <c r="A2806" s="26" t="s">
        <v>6429</v>
      </c>
      <c r="B2806" s="27" t="s">
        <v>6430</v>
      </c>
      <c r="C2806" s="28" t="s">
        <v>55</v>
      </c>
      <c r="D2806" s="29">
        <v>2024</v>
      </c>
      <c r="E2806" s="30">
        <v>550.97</v>
      </c>
      <c r="F2806" s="31"/>
    </row>
    <row r="2807" spans="1:6" x14ac:dyDescent="0.25">
      <c r="A2807" s="26" t="s">
        <v>6432</v>
      </c>
      <c r="B2807" s="27" t="s">
        <v>6433</v>
      </c>
      <c r="C2807" s="28" t="s">
        <v>6431</v>
      </c>
      <c r="D2807" s="29">
        <v>2024</v>
      </c>
      <c r="E2807" s="30">
        <v>233.19</v>
      </c>
      <c r="F2807" s="31"/>
    </row>
    <row r="2808" spans="1:6" x14ac:dyDescent="0.25">
      <c r="A2808" s="26" t="s">
        <v>6435</v>
      </c>
      <c r="B2808" s="27" t="s">
        <v>6436</v>
      </c>
      <c r="C2808" s="28" t="s">
        <v>6434</v>
      </c>
      <c r="D2808" s="29">
        <v>2024</v>
      </c>
      <c r="E2808" s="30">
        <v>3316.21</v>
      </c>
      <c r="F2808" s="31"/>
    </row>
    <row r="2809" spans="1:6" x14ac:dyDescent="0.25">
      <c r="A2809" s="26" t="s">
        <v>6438</v>
      </c>
      <c r="B2809" s="27" t="s">
        <v>6439</v>
      </c>
      <c r="C2809" s="28" t="s">
        <v>6437</v>
      </c>
      <c r="D2809" s="29">
        <v>2024</v>
      </c>
      <c r="E2809" s="30">
        <v>368.31</v>
      </c>
      <c r="F2809" s="31"/>
    </row>
    <row r="2810" spans="1:6" x14ac:dyDescent="0.25">
      <c r="A2810" s="26" t="s">
        <v>6440</v>
      </c>
      <c r="B2810" s="27" t="s">
        <v>6441</v>
      </c>
      <c r="C2810" s="28" t="s">
        <v>56</v>
      </c>
      <c r="D2810" s="29">
        <v>2024</v>
      </c>
      <c r="E2810" s="30">
        <v>555.79999999999995</v>
      </c>
      <c r="F2810" s="31"/>
    </row>
    <row r="2811" spans="1:6" x14ac:dyDescent="0.25">
      <c r="A2811" s="26" t="s">
        <v>6442</v>
      </c>
      <c r="B2811" s="27" t="s">
        <v>6443</v>
      </c>
      <c r="C2811" s="28" t="s">
        <v>288</v>
      </c>
      <c r="D2811" s="29">
        <v>2024</v>
      </c>
      <c r="E2811" s="30">
        <v>946.48</v>
      </c>
      <c r="F2811" s="31"/>
    </row>
    <row r="2812" spans="1:6" ht="25.5" x14ac:dyDescent="0.25">
      <c r="A2812" s="26" t="s">
        <v>6444</v>
      </c>
      <c r="B2812" s="27" t="s">
        <v>6445</v>
      </c>
      <c r="C2812" s="28" t="s">
        <v>57</v>
      </c>
      <c r="D2812" s="29">
        <v>2024</v>
      </c>
      <c r="E2812" s="30">
        <v>500.43</v>
      </c>
      <c r="F2812" s="31"/>
    </row>
    <row r="2813" spans="1:6" x14ac:dyDescent="0.25">
      <c r="A2813" s="26" t="s">
        <v>6447</v>
      </c>
      <c r="B2813" s="27" t="s">
        <v>6448</v>
      </c>
      <c r="C2813" s="28" t="s">
        <v>6446</v>
      </c>
      <c r="D2813" s="29">
        <v>2024</v>
      </c>
      <c r="E2813" s="30">
        <v>193.28</v>
      </c>
      <c r="F2813" s="31"/>
    </row>
    <row r="2814" spans="1:6" x14ac:dyDescent="0.25">
      <c r="A2814" s="26" t="s">
        <v>6450</v>
      </c>
      <c r="B2814" s="27" t="s">
        <v>6451</v>
      </c>
      <c r="C2814" s="28" t="s">
        <v>6449</v>
      </c>
      <c r="D2814" s="29">
        <v>2024</v>
      </c>
      <c r="E2814" s="30">
        <v>4559.91</v>
      </c>
      <c r="F2814" s="31"/>
    </row>
    <row r="2815" spans="1:6" ht="25.5" x14ac:dyDescent="0.25">
      <c r="A2815" s="26" t="s">
        <v>6453</v>
      </c>
      <c r="B2815" s="27" t="s">
        <v>6454</v>
      </c>
      <c r="C2815" s="28" t="s">
        <v>6452</v>
      </c>
      <c r="D2815" s="29">
        <v>2024</v>
      </c>
      <c r="E2815" s="30">
        <v>6414.8</v>
      </c>
      <c r="F2815" s="31"/>
    </row>
    <row r="2816" spans="1:6" x14ac:dyDescent="0.25">
      <c r="A2816" s="26" t="s">
        <v>6456</v>
      </c>
      <c r="B2816" s="27" t="s">
        <v>6457</v>
      </c>
      <c r="C2816" s="28" t="s">
        <v>6455</v>
      </c>
      <c r="D2816" s="29">
        <v>2024</v>
      </c>
      <c r="E2816" s="30">
        <v>2236.7800000000002</v>
      </c>
      <c r="F2816" s="31"/>
    </row>
    <row r="2817" spans="1:6" ht="25.5" x14ac:dyDescent="0.25">
      <c r="A2817" s="26" t="s">
        <v>6459</v>
      </c>
      <c r="B2817" s="27" t="s">
        <v>6460</v>
      </c>
      <c r="C2817" s="28" t="s">
        <v>6458</v>
      </c>
      <c r="D2817" s="29">
        <v>2024</v>
      </c>
      <c r="E2817" s="30">
        <v>45318.57</v>
      </c>
      <c r="F2817" s="31"/>
    </row>
    <row r="2818" spans="1:6" ht="25.5" x14ac:dyDescent="0.25">
      <c r="A2818" s="26" t="s">
        <v>6462</v>
      </c>
      <c r="B2818" s="27" t="s">
        <v>6463</v>
      </c>
      <c r="C2818" s="28" t="s">
        <v>6461</v>
      </c>
      <c r="D2818" s="29">
        <v>2024</v>
      </c>
      <c r="E2818" s="30">
        <v>14624.86</v>
      </c>
      <c r="F2818" s="31"/>
    </row>
    <row r="2819" spans="1:6" ht="25.5" x14ac:dyDescent="0.25">
      <c r="A2819" s="26" t="s">
        <v>6465</v>
      </c>
      <c r="B2819" s="27" t="s">
        <v>6466</v>
      </c>
      <c r="C2819" s="28" t="s">
        <v>6464</v>
      </c>
      <c r="D2819" s="29">
        <v>2024</v>
      </c>
      <c r="E2819" s="30">
        <v>3327.78</v>
      </c>
      <c r="F2819" s="31"/>
    </row>
    <row r="2820" spans="1:6" ht="25.5" x14ac:dyDescent="0.25">
      <c r="A2820" s="26" t="s">
        <v>6468</v>
      </c>
      <c r="B2820" s="27" t="s">
        <v>6469</v>
      </c>
      <c r="C2820" s="28" t="s">
        <v>6467</v>
      </c>
      <c r="D2820" s="29">
        <v>2024</v>
      </c>
      <c r="E2820" s="30">
        <v>2382.88</v>
      </c>
      <c r="F2820" s="31"/>
    </row>
    <row r="2821" spans="1:6" x14ac:dyDescent="0.25">
      <c r="A2821" s="26" t="s">
        <v>6471</v>
      </c>
      <c r="B2821" s="27" t="s">
        <v>6472</v>
      </c>
      <c r="C2821" s="28" t="s">
        <v>6470</v>
      </c>
      <c r="D2821" s="29">
        <v>2024</v>
      </c>
      <c r="E2821" s="30">
        <v>1094.3599999999999</v>
      </c>
      <c r="F2821" s="31"/>
    </row>
    <row r="2822" spans="1:6" ht="25.5" x14ac:dyDescent="0.25">
      <c r="A2822" s="26" t="s">
        <v>6474</v>
      </c>
      <c r="B2822" s="27" t="s">
        <v>6475</v>
      </c>
      <c r="C2822" s="28" t="s">
        <v>6473</v>
      </c>
      <c r="D2822" s="29">
        <v>2024</v>
      </c>
      <c r="E2822" s="30">
        <v>510.85</v>
      </c>
      <c r="F2822" s="31"/>
    </row>
    <row r="2823" spans="1:6" x14ac:dyDescent="0.25">
      <c r="A2823" s="26" t="s">
        <v>6477</v>
      </c>
      <c r="B2823" s="27" t="s">
        <v>6478</v>
      </c>
      <c r="C2823" s="28" t="s">
        <v>6476</v>
      </c>
      <c r="D2823" s="29">
        <v>2024</v>
      </c>
      <c r="E2823" s="30">
        <v>11523.37</v>
      </c>
      <c r="F2823" s="31"/>
    </row>
    <row r="2824" spans="1:6" x14ac:dyDescent="0.25">
      <c r="A2824" s="26" t="s">
        <v>6480</v>
      </c>
      <c r="B2824" s="27" t="s">
        <v>6481</v>
      </c>
      <c r="C2824" s="28" t="s">
        <v>6479</v>
      </c>
      <c r="D2824" s="29">
        <v>2024</v>
      </c>
      <c r="E2824" s="30">
        <v>2306.1799999999998</v>
      </c>
      <c r="F2824" s="31"/>
    </row>
    <row r="2825" spans="1:6" x14ac:dyDescent="0.25">
      <c r="A2825" s="26" t="s">
        <v>6483</v>
      </c>
      <c r="B2825" s="27" t="s">
        <v>6484</v>
      </c>
      <c r="C2825" s="28" t="s">
        <v>6482</v>
      </c>
      <c r="D2825" s="29">
        <v>2024</v>
      </c>
      <c r="E2825" s="30">
        <v>9820.1299999999992</v>
      </c>
      <c r="F2825" s="31"/>
    </row>
    <row r="2826" spans="1:6" x14ac:dyDescent="0.25">
      <c r="A2826" s="26" t="s">
        <v>6485</v>
      </c>
      <c r="B2826" s="27" t="s">
        <v>6486</v>
      </c>
      <c r="C2826" s="28" t="s">
        <v>289</v>
      </c>
      <c r="D2826" s="29">
        <v>2024</v>
      </c>
      <c r="E2826" s="30">
        <v>4509.59</v>
      </c>
      <c r="F2826" s="31"/>
    </row>
    <row r="2827" spans="1:6" x14ac:dyDescent="0.25">
      <c r="A2827" s="26" t="s">
        <v>6487</v>
      </c>
      <c r="B2827" s="27" t="s">
        <v>6488</v>
      </c>
      <c r="C2827" s="28" t="s">
        <v>290</v>
      </c>
      <c r="D2827" s="29">
        <v>2024</v>
      </c>
      <c r="E2827" s="30">
        <v>8008.41</v>
      </c>
      <c r="F2827" s="31"/>
    </row>
    <row r="2828" spans="1:6" x14ac:dyDescent="0.25">
      <c r="A2828" s="26" t="s">
        <v>6489</v>
      </c>
      <c r="B2828" s="27" t="s">
        <v>6490</v>
      </c>
      <c r="C2828" s="28" t="s">
        <v>291</v>
      </c>
      <c r="D2828" s="29">
        <v>2024</v>
      </c>
      <c r="E2828" s="30">
        <v>3229.07</v>
      </c>
      <c r="F2828" s="31"/>
    </row>
    <row r="2829" spans="1:6" x14ac:dyDescent="0.25">
      <c r="A2829" s="26" t="s">
        <v>6491</v>
      </c>
      <c r="B2829" s="27" t="s">
        <v>6492</v>
      </c>
      <c r="C2829" s="28" t="s">
        <v>292</v>
      </c>
      <c r="D2829" s="29">
        <v>2024</v>
      </c>
      <c r="E2829" s="30">
        <v>4945.09</v>
      </c>
      <c r="F2829" s="31"/>
    </row>
    <row r="2830" spans="1:6" x14ac:dyDescent="0.25">
      <c r="A2830" s="26" t="s">
        <v>6493</v>
      </c>
      <c r="B2830" s="27" t="s">
        <v>6494</v>
      </c>
      <c r="C2830" s="28" t="s">
        <v>293</v>
      </c>
      <c r="D2830" s="29">
        <v>2024</v>
      </c>
      <c r="E2830" s="30">
        <v>2670.01</v>
      </c>
      <c r="F2830" s="31"/>
    </row>
    <row r="2831" spans="1:6" x14ac:dyDescent="0.25">
      <c r="A2831" s="26" t="s">
        <v>6495</v>
      </c>
      <c r="B2831" s="27" t="s">
        <v>6496</v>
      </c>
      <c r="C2831" s="28" t="s">
        <v>294</v>
      </c>
      <c r="D2831" s="29">
        <v>2024</v>
      </c>
      <c r="E2831" s="30">
        <v>3322.56</v>
      </c>
      <c r="F2831" s="31"/>
    </row>
    <row r="2832" spans="1:6" x14ac:dyDescent="0.25">
      <c r="A2832" s="26" t="s">
        <v>6498</v>
      </c>
      <c r="B2832" s="27" t="s">
        <v>6499</v>
      </c>
      <c r="C2832" s="28" t="s">
        <v>6497</v>
      </c>
      <c r="D2832" s="29">
        <v>2024</v>
      </c>
      <c r="E2832" s="30">
        <v>11525.03</v>
      </c>
      <c r="F2832" s="31"/>
    </row>
    <row r="2833" spans="1:6" x14ac:dyDescent="0.25">
      <c r="A2833" s="26" t="s">
        <v>6501</v>
      </c>
      <c r="B2833" s="27" t="s">
        <v>6502</v>
      </c>
      <c r="C2833" s="28" t="s">
        <v>6500</v>
      </c>
      <c r="D2833" s="29">
        <v>2024</v>
      </c>
      <c r="E2833" s="30">
        <v>35390.44</v>
      </c>
      <c r="F2833" s="31"/>
    </row>
    <row r="2834" spans="1:6" x14ac:dyDescent="0.25">
      <c r="A2834" s="26" t="s">
        <v>6504</v>
      </c>
      <c r="B2834" s="27" t="s">
        <v>6505</v>
      </c>
      <c r="C2834" s="28" t="s">
        <v>6503</v>
      </c>
      <c r="D2834" s="29">
        <v>2024</v>
      </c>
      <c r="E2834" s="30">
        <v>1332.11</v>
      </c>
      <c r="F2834" s="31"/>
    </row>
    <row r="2835" spans="1:6" ht="25.5" x14ac:dyDescent="0.25">
      <c r="A2835" s="26" t="s">
        <v>6507</v>
      </c>
      <c r="B2835" s="27" t="s">
        <v>6508</v>
      </c>
      <c r="C2835" s="28" t="s">
        <v>6506</v>
      </c>
      <c r="D2835" s="29">
        <v>2024</v>
      </c>
      <c r="E2835" s="30">
        <v>812.64</v>
      </c>
      <c r="F2835" s="31"/>
    </row>
    <row r="2836" spans="1:6" x14ac:dyDescent="0.25">
      <c r="A2836" s="26" t="s">
        <v>6510</v>
      </c>
      <c r="B2836" s="27" t="s">
        <v>6511</v>
      </c>
      <c r="C2836" s="28" t="s">
        <v>6509</v>
      </c>
      <c r="D2836" s="29">
        <v>2024</v>
      </c>
      <c r="E2836" s="30">
        <v>287.08</v>
      </c>
      <c r="F2836" s="31"/>
    </row>
    <row r="2837" spans="1:6" x14ac:dyDescent="0.25">
      <c r="A2837" s="26" t="s">
        <v>6513</v>
      </c>
      <c r="B2837" s="27" t="s">
        <v>6514</v>
      </c>
      <c r="C2837" s="28" t="s">
        <v>6512</v>
      </c>
      <c r="D2837" s="29">
        <v>2024</v>
      </c>
      <c r="E2837" s="30">
        <v>16915.13</v>
      </c>
      <c r="F2837" s="31"/>
    </row>
    <row r="2838" spans="1:6" x14ac:dyDescent="0.25">
      <c r="A2838" s="26" t="s">
        <v>6516</v>
      </c>
      <c r="B2838" s="27" t="s">
        <v>6517</v>
      </c>
      <c r="C2838" s="28" t="s">
        <v>6515</v>
      </c>
      <c r="D2838" s="29">
        <v>2024</v>
      </c>
      <c r="E2838" s="30">
        <v>5501.64</v>
      </c>
      <c r="F2838" s="31"/>
    </row>
    <row r="2839" spans="1:6" x14ac:dyDescent="0.25">
      <c r="A2839" s="26" t="s">
        <v>6519</v>
      </c>
      <c r="B2839" s="27" t="s">
        <v>6520</v>
      </c>
      <c r="C2839" s="28" t="s">
        <v>6518</v>
      </c>
      <c r="D2839" s="29">
        <v>2024</v>
      </c>
      <c r="E2839" s="30">
        <v>10980.46</v>
      </c>
      <c r="F2839" s="31"/>
    </row>
    <row r="2840" spans="1:6" x14ac:dyDescent="0.25">
      <c r="A2840" s="26" t="s">
        <v>6521</v>
      </c>
      <c r="B2840" s="27" t="s">
        <v>6522</v>
      </c>
      <c r="C2840" s="28" t="s">
        <v>295</v>
      </c>
      <c r="D2840" s="29">
        <v>2024</v>
      </c>
      <c r="E2840" s="30">
        <v>5591.95</v>
      </c>
      <c r="F2840" s="31"/>
    </row>
    <row r="2841" spans="1:6" x14ac:dyDescent="0.25">
      <c r="A2841" s="26" t="s">
        <v>6523</v>
      </c>
      <c r="B2841" s="27" t="s">
        <v>6524</v>
      </c>
      <c r="C2841" s="28" t="s">
        <v>296</v>
      </c>
      <c r="D2841" s="29">
        <v>2024</v>
      </c>
      <c r="E2841" s="30">
        <v>6025.56</v>
      </c>
      <c r="F2841" s="31"/>
    </row>
    <row r="2842" spans="1:6" x14ac:dyDescent="0.25">
      <c r="A2842" s="26" t="s">
        <v>6525</v>
      </c>
      <c r="B2842" s="27" t="s">
        <v>6526</v>
      </c>
      <c r="C2842" s="28" t="s">
        <v>297</v>
      </c>
      <c r="D2842" s="29">
        <v>2024</v>
      </c>
      <c r="E2842" s="30">
        <v>2298.58</v>
      </c>
      <c r="F2842" s="31"/>
    </row>
    <row r="2843" spans="1:6" x14ac:dyDescent="0.25">
      <c r="A2843" s="26" t="s">
        <v>6527</v>
      </c>
      <c r="B2843" s="27" t="s">
        <v>6528</v>
      </c>
      <c r="C2843" s="28" t="s">
        <v>298</v>
      </c>
      <c r="D2843" s="29">
        <v>2024</v>
      </c>
      <c r="E2843" s="30">
        <v>3615.73</v>
      </c>
      <c r="F2843" s="31"/>
    </row>
    <row r="2844" spans="1:6" x14ac:dyDescent="0.25">
      <c r="A2844" s="26" t="s">
        <v>6530</v>
      </c>
      <c r="B2844" s="27" t="s">
        <v>6531</v>
      </c>
      <c r="C2844" s="28" t="s">
        <v>6529</v>
      </c>
      <c r="D2844" s="29">
        <v>2024</v>
      </c>
      <c r="E2844" s="30">
        <v>10141.030000000001</v>
      </c>
      <c r="F2844" s="31"/>
    </row>
    <row r="2845" spans="1:6" x14ac:dyDescent="0.25">
      <c r="A2845" s="26" t="s">
        <v>6533</v>
      </c>
      <c r="B2845" s="27" t="s">
        <v>6534</v>
      </c>
      <c r="C2845" s="28" t="s">
        <v>6532</v>
      </c>
      <c r="D2845" s="29">
        <v>2024</v>
      </c>
      <c r="E2845" s="30">
        <v>30078.02</v>
      </c>
      <c r="F2845" s="31"/>
    </row>
    <row r="2846" spans="1:6" x14ac:dyDescent="0.25">
      <c r="A2846" s="26" t="s">
        <v>6536</v>
      </c>
      <c r="B2846" s="27" t="s">
        <v>6537</v>
      </c>
      <c r="C2846" s="28" t="s">
        <v>6535</v>
      </c>
      <c r="D2846" s="29">
        <v>2024</v>
      </c>
      <c r="E2846" s="30">
        <v>1235.19</v>
      </c>
      <c r="F2846" s="31"/>
    </row>
    <row r="2847" spans="1:6" ht="25.5" x14ac:dyDescent="0.25">
      <c r="A2847" s="26" t="s">
        <v>6539</v>
      </c>
      <c r="B2847" s="27" t="s">
        <v>6540</v>
      </c>
      <c r="C2847" s="28" t="s">
        <v>6538</v>
      </c>
      <c r="D2847" s="29">
        <v>2024</v>
      </c>
      <c r="E2847" s="30">
        <v>802.58</v>
      </c>
      <c r="F2847" s="31"/>
    </row>
    <row r="2848" spans="1:6" x14ac:dyDescent="0.25">
      <c r="A2848" s="26" t="s">
        <v>6542</v>
      </c>
      <c r="B2848" s="27" t="s">
        <v>6543</v>
      </c>
      <c r="C2848" s="28" t="s">
        <v>6541</v>
      </c>
      <c r="D2848" s="29">
        <v>2024</v>
      </c>
      <c r="E2848" s="30">
        <v>276.08999999999997</v>
      </c>
      <c r="F2848" s="31"/>
    </row>
    <row r="2849" spans="1:6" x14ac:dyDescent="0.25">
      <c r="A2849" s="26" t="s">
        <v>6545</v>
      </c>
      <c r="B2849" s="27" t="s">
        <v>6546</v>
      </c>
      <c r="C2849" s="28" t="s">
        <v>6544</v>
      </c>
      <c r="D2849" s="29">
        <v>2024</v>
      </c>
      <c r="E2849" s="30">
        <v>11019.68</v>
      </c>
      <c r="F2849" s="31"/>
    </row>
    <row r="2850" spans="1:6" x14ac:dyDescent="0.25">
      <c r="A2850" s="26" t="s">
        <v>6547</v>
      </c>
      <c r="B2850" s="27" t="s">
        <v>6548</v>
      </c>
      <c r="C2850" s="28" t="s">
        <v>299</v>
      </c>
      <c r="D2850" s="29">
        <v>2024</v>
      </c>
      <c r="E2850" s="30">
        <v>3777.47</v>
      </c>
      <c r="F2850" s="31"/>
    </row>
    <row r="2851" spans="1:6" x14ac:dyDescent="0.25">
      <c r="A2851" s="26" t="s">
        <v>6550</v>
      </c>
      <c r="B2851" s="27" t="s">
        <v>6551</v>
      </c>
      <c r="C2851" s="28" t="s">
        <v>6549</v>
      </c>
      <c r="D2851" s="29">
        <v>2024</v>
      </c>
      <c r="E2851" s="30">
        <v>3756.12</v>
      </c>
      <c r="F2851" s="31"/>
    </row>
    <row r="2852" spans="1:6" x14ac:dyDescent="0.25">
      <c r="A2852" s="26" t="s">
        <v>6553</v>
      </c>
      <c r="B2852" s="27" t="s">
        <v>6554</v>
      </c>
      <c r="C2852" s="28" t="s">
        <v>6552</v>
      </c>
      <c r="D2852" s="29">
        <v>2024</v>
      </c>
      <c r="E2852" s="30">
        <v>11393.05</v>
      </c>
      <c r="F2852" s="31"/>
    </row>
    <row r="2853" spans="1:6" x14ac:dyDescent="0.25">
      <c r="A2853" s="26" t="s">
        <v>6556</v>
      </c>
      <c r="B2853" s="27" t="s">
        <v>6557</v>
      </c>
      <c r="C2853" s="28" t="s">
        <v>6555</v>
      </c>
      <c r="D2853" s="29">
        <v>2024</v>
      </c>
      <c r="E2853" s="30">
        <v>31013.94</v>
      </c>
      <c r="F2853" s="31"/>
    </row>
    <row r="2854" spans="1:6" x14ac:dyDescent="0.25">
      <c r="A2854" s="26" t="s">
        <v>6559</v>
      </c>
      <c r="B2854" s="27" t="s">
        <v>6560</v>
      </c>
      <c r="C2854" s="28" t="s">
        <v>6558</v>
      </c>
      <c r="D2854" s="29">
        <v>2024</v>
      </c>
      <c r="E2854" s="30">
        <v>1422.26</v>
      </c>
      <c r="F2854" s="31"/>
    </row>
    <row r="2855" spans="1:6" ht="25.5" x14ac:dyDescent="0.25">
      <c r="A2855" s="26" t="s">
        <v>6562</v>
      </c>
      <c r="B2855" s="27" t="s">
        <v>6563</v>
      </c>
      <c r="C2855" s="28" t="s">
        <v>6561</v>
      </c>
      <c r="D2855" s="29">
        <v>2024</v>
      </c>
      <c r="E2855" s="30">
        <v>944.63</v>
      </c>
      <c r="F2855" s="31"/>
    </row>
    <row r="2856" spans="1:6" x14ac:dyDescent="0.25">
      <c r="A2856" s="26" t="s">
        <v>6565</v>
      </c>
      <c r="B2856" s="27" t="s">
        <v>6566</v>
      </c>
      <c r="C2856" s="28" t="s">
        <v>6564</v>
      </c>
      <c r="D2856" s="29">
        <v>2024</v>
      </c>
      <c r="E2856" s="30">
        <v>306.08999999999997</v>
      </c>
      <c r="F2856" s="31"/>
    </row>
    <row r="2857" spans="1:6" x14ac:dyDescent="0.25">
      <c r="A2857" s="26" t="s">
        <v>6568</v>
      </c>
      <c r="B2857" s="27" t="s">
        <v>6569</v>
      </c>
      <c r="C2857" s="28" t="s">
        <v>6567</v>
      </c>
      <c r="D2857" s="29">
        <v>2024</v>
      </c>
      <c r="E2857" s="30">
        <v>15031.73</v>
      </c>
      <c r="F2857" s="31"/>
    </row>
    <row r="2858" spans="1:6" x14ac:dyDescent="0.25">
      <c r="A2858" s="26" t="s">
        <v>6571</v>
      </c>
      <c r="B2858" s="27" t="s">
        <v>6572</v>
      </c>
      <c r="C2858" s="28" t="s">
        <v>6570</v>
      </c>
      <c r="D2858" s="29">
        <v>2024</v>
      </c>
      <c r="E2858" s="30">
        <v>4522.01</v>
      </c>
      <c r="F2858" s="31"/>
    </row>
    <row r="2859" spans="1:6" ht="25.5" x14ac:dyDescent="0.25">
      <c r="A2859" s="26" t="s">
        <v>6574</v>
      </c>
      <c r="B2859" s="27" t="s">
        <v>6575</v>
      </c>
      <c r="C2859" s="28" t="s">
        <v>6573</v>
      </c>
      <c r="D2859" s="29">
        <v>2024</v>
      </c>
      <c r="E2859" s="30">
        <v>10260.799999999999</v>
      </c>
      <c r="F2859" s="31"/>
    </row>
    <row r="2860" spans="1:6" x14ac:dyDescent="0.25">
      <c r="A2860" s="26" t="s">
        <v>6576</v>
      </c>
      <c r="B2860" s="27" t="s">
        <v>6577</v>
      </c>
      <c r="C2860" s="28" t="s">
        <v>58</v>
      </c>
      <c r="D2860" s="29">
        <v>2024</v>
      </c>
      <c r="E2860" s="30">
        <v>4245.05</v>
      </c>
      <c r="F2860" s="31"/>
    </row>
    <row r="2861" spans="1:6" x14ac:dyDescent="0.25">
      <c r="A2861" s="26" t="s">
        <v>6578</v>
      </c>
      <c r="B2861" s="27" t="s">
        <v>6579</v>
      </c>
      <c r="C2861" s="28" t="s">
        <v>59</v>
      </c>
      <c r="D2861" s="29">
        <v>2024</v>
      </c>
      <c r="E2861" s="30">
        <v>8299.32</v>
      </c>
      <c r="F2861" s="31"/>
    </row>
    <row r="2862" spans="1:6" x14ac:dyDescent="0.25">
      <c r="A2862" s="26" t="s">
        <v>6580</v>
      </c>
      <c r="B2862" s="27" t="s">
        <v>6581</v>
      </c>
      <c r="C2862" s="28" t="s">
        <v>60</v>
      </c>
      <c r="D2862" s="29">
        <v>2024</v>
      </c>
      <c r="E2862" s="30">
        <v>2170.17</v>
      </c>
      <c r="F2862" s="31"/>
    </row>
    <row r="2863" spans="1:6" x14ac:dyDescent="0.25">
      <c r="A2863" s="26" t="s">
        <v>6583</v>
      </c>
      <c r="B2863" s="27" t="s">
        <v>6584</v>
      </c>
      <c r="C2863" s="28" t="s">
        <v>6582</v>
      </c>
      <c r="D2863" s="29">
        <v>2024</v>
      </c>
      <c r="E2863" s="30">
        <v>5797.08</v>
      </c>
      <c r="F2863" s="31"/>
    </row>
    <row r="2864" spans="1:6" x14ac:dyDescent="0.25">
      <c r="A2864" s="26" t="s">
        <v>6586</v>
      </c>
      <c r="B2864" s="27" t="s">
        <v>6587</v>
      </c>
      <c r="C2864" s="28" t="s">
        <v>6585</v>
      </c>
      <c r="D2864" s="29">
        <v>2024</v>
      </c>
      <c r="E2864" s="30">
        <v>2143.2600000000002</v>
      </c>
      <c r="F2864" s="31"/>
    </row>
    <row r="2865" spans="1:6" x14ac:dyDescent="0.25">
      <c r="A2865" s="26" t="s">
        <v>6588</v>
      </c>
      <c r="B2865" s="27" t="s">
        <v>6589</v>
      </c>
      <c r="C2865" s="28" t="s">
        <v>61</v>
      </c>
      <c r="D2865" s="29">
        <v>2024</v>
      </c>
      <c r="E2865" s="30">
        <v>3428.85</v>
      </c>
      <c r="F2865" s="31"/>
    </row>
    <row r="2866" spans="1:6" x14ac:dyDescent="0.25">
      <c r="A2866" s="26" t="s">
        <v>6591</v>
      </c>
      <c r="B2866" s="27" t="s">
        <v>6592</v>
      </c>
      <c r="C2866" s="28" t="s">
        <v>6590</v>
      </c>
      <c r="D2866" s="29">
        <v>2024</v>
      </c>
      <c r="E2866" s="30">
        <v>8496.07</v>
      </c>
      <c r="F2866" s="31"/>
    </row>
    <row r="2867" spans="1:6" x14ac:dyDescent="0.25">
      <c r="A2867" s="26" t="s">
        <v>6594</v>
      </c>
      <c r="B2867" s="27" t="s">
        <v>6595</v>
      </c>
      <c r="C2867" s="28" t="s">
        <v>6593</v>
      </c>
      <c r="D2867" s="29">
        <v>2024</v>
      </c>
      <c r="E2867" s="30">
        <v>30335.27</v>
      </c>
      <c r="F2867" s="31"/>
    </row>
    <row r="2868" spans="1:6" x14ac:dyDescent="0.25">
      <c r="A2868" s="26" t="s">
        <v>6597</v>
      </c>
      <c r="B2868" s="27" t="s">
        <v>6598</v>
      </c>
      <c r="C2868" s="28" t="s">
        <v>6596</v>
      </c>
      <c r="D2868" s="29">
        <v>2024</v>
      </c>
      <c r="E2868" s="30">
        <v>1378.54</v>
      </c>
      <c r="F2868" s="31"/>
    </row>
    <row r="2869" spans="1:6" ht="25.5" x14ac:dyDescent="0.25">
      <c r="A2869" s="26" t="s">
        <v>6600</v>
      </c>
      <c r="B2869" s="27" t="s">
        <v>6601</v>
      </c>
      <c r="C2869" s="28" t="s">
        <v>6599</v>
      </c>
      <c r="D2869" s="29">
        <v>2024</v>
      </c>
      <c r="E2869" s="30">
        <v>735.06</v>
      </c>
      <c r="F2869" s="31"/>
    </row>
    <row r="2870" spans="1:6" x14ac:dyDescent="0.25">
      <c r="A2870" s="26" t="s">
        <v>6603</v>
      </c>
      <c r="B2870" s="27" t="s">
        <v>6604</v>
      </c>
      <c r="C2870" s="28" t="s">
        <v>6602</v>
      </c>
      <c r="D2870" s="29">
        <v>2024</v>
      </c>
      <c r="E2870" s="30">
        <v>248.66</v>
      </c>
      <c r="F2870" s="31"/>
    </row>
    <row r="2871" spans="1:6" x14ac:dyDescent="0.25">
      <c r="A2871" s="26" t="s">
        <v>6606</v>
      </c>
      <c r="B2871" s="27" t="s">
        <v>6607</v>
      </c>
      <c r="C2871" s="28" t="s">
        <v>6605</v>
      </c>
      <c r="D2871" s="29">
        <v>2024</v>
      </c>
      <c r="E2871" s="30">
        <v>164.9</v>
      </c>
      <c r="F2871" s="31"/>
    </row>
    <row r="2872" spans="1:6" x14ac:dyDescent="0.25">
      <c r="A2872" s="26" t="s">
        <v>6609</v>
      </c>
      <c r="B2872" s="27" t="s">
        <v>6610</v>
      </c>
      <c r="C2872" s="28" t="s">
        <v>6608</v>
      </c>
      <c r="D2872" s="29">
        <v>2024</v>
      </c>
      <c r="E2872" s="30">
        <v>313.97000000000003</v>
      </c>
      <c r="F2872" s="31"/>
    </row>
    <row r="2873" spans="1:6" ht="25.5" x14ac:dyDescent="0.25">
      <c r="A2873" s="26" t="s">
        <v>6612</v>
      </c>
      <c r="B2873" s="27" t="s">
        <v>6613</v>
      </c>
      <c r="C2873" s="28" t="s">
        <v>6611</v>
      </c>
      <c r="D2873" s="29">
        <v>2024</v>
      </c>
      <c r="E2873" s="30">
        <v>865.67</v>
      </c>
      <c r="F2873" s="31"/>
    </row>
    <row r="2874" spans="1:6" ht="25.5" x14ac:dyDescent="0.25">
      <c r="A2874" s="26" t="s">
        <v>6615</v>
      </c>
      <c r="B2874" s="27" t="s">
        <v>6616</v>
      </c>
      <c r="C2874" s="28" t="s">
        <v>6614</v>
      </c>
      <c r="D2874" s="29">
        <v>2024</v>
      </c>
      <c r="E2874" s="30">
        <v>26059.09</v>
      </c>
      <c r="F2874" s="31"/>
    </row>
    <row r="2875" spans="1:6" ht="25.5" x14ac:dyDescent="0.25">
      <c r="A2875" s="26" t="s">
        <v>6618</v>
      </c>
      <c r="B2875" s="27" t="s">
        <v>6619</v>
      </c>
      <c r="C2875" s="28" t="s">
        <v>6617</v>
      </c>
      <c r="D2875" s="29">
        <v>2024</v>
      </c>
      <c r="E2875" s="30">
        <v>14377.07</v>
      </c>
      <c r="F2875" s="31"/>
    </row>
    <row r="2876" spans="1:6" ht="25.5" x14ac:dyDescent="0.25">
      <c r="A2876" s="26" t="s">
        <v>6621</v>
      </c>
      <c r="B2876" s="27" t="s">
        <v>6622</v>
      </c>
      <c r="C2876" s="28" t="s">
        <v>6620</v>
      </c>
      <c r="D2876" s="29">
        <v>2024</v>
      </c>
      <c r="E2876" s="30">
        <v>351.29</v>
      </c>
      <c r="F2876" s="31"/>
    </row>
    <row r="2877" spans="1:6" ht="25.5" x14ac:dyDescent="0.25">
      <c r="A2877" s="26" t="s">
        <v>6624</v>
      </c>
      <c r="B2877" s="27" t="s">
        <v>6625</v>
      </c>
      <c r="C2877" s="28" t="s">
        <v>6623</v>
      </c>
      <c r="D2877" s="29">
        <v>2024</v>
      </c>
      <c r="E2877" s="30">
        <v>5656.52</v>
      </c>
      <c r="F2877" s="31"/>
    </row>
    <row r="2878" spans="1:6" x14ac:dyDescent="0.25">
      <c r="A2878" s="26" t="s">
        <v>6627</v>
      </c>
      <c r="B2878" s="27" t="s">
        <v>6628</v>
      </c>
      <c r="C2878" s="28" t="s">
        <v>6626</v>
      </c>
      <c r="D2878" s="29">
        <v>2024</v>
      </c>
      <c r="E2878" s="30">
        <v>2583.92</v>
      </c>
      <c r="F2878" s="31"/>
    </row>
    <row r="2879" spans="1:6" x14ac:dyDescent="0.25">
      <c r="A2879" s="26" t="s">
        <v>6630</v>
      </c>
      <c r="B2879" s="27" t="s">
        <v>6631</v>
      </c>
      <c r="C2879" s="28" t="s">
        <v>6629</v>
      </c>
      <c r="D2879" s="29">
        <v>2024</v>
      </c>
      <c r="E2879" s="30">
        <v>2263.11</v>
      </c>
      <c r="F2879" s="31"/>
    </row>
    <row r="2880" spans="1:6" ht="25.5" x14ac:dyDescent="0.25">
      <c r="A2880" s="26" t="s">
        <v>6633</v>
      </c>
      <c r="B2880" s="27" t="s">
        <v>6634</v>
      </c>
      <c r="C2880" s="28" t="s">
        <v>6632</v>
      </c>
      <c r="D2880" s="29">
        <v>2024</v>
      </c>
      <c r="E2880" s="30">
        <v>6419.74</v>
      </c>
      <c r="F2880" s="31"/>
    </row>
    <row r="2881" spans="1:6" x14ac:dyDescent="0.25">
      <c r="A2881" s="26" t="s">
        <v>6636</v>
      </c>
      <c r="B2881" s="27" t="s">
        <v>6637</v>
      </c>
      <c r="C2881" s="28" t="s">
        <v>6635</v>
      </c>
      <c r="D2881" s="29">
        <v>2024</v>
      </c>
      <c r="E2881" s="30">
        <v>893.29</v>
      </c>
      <c r="F2881" s="31"/>
    </row>
    <row r="2882" spans="1:6" x14ac:dyDescent="0.25">
      <c r="A2882" s="26" t="s">
        <v>6639</v>
      </c>
      <c r="B2882" s="27" t="s">
        <v>6640</v>
      </c>
      <c r="C2882" s="28" t="s">
        <v>6638</v>
      </c>
      <c r="D2882" s="29">
        <v>2024</v>
      </c>
      <c r="E2882" s="30">
        <v>4969.4399999999996</v>
      </c>
      <c r="F2882" s="31"/>
    </row>
    <row r="2883" spans="1:6" ht="25.5" x14ac:dyDescent="0.25">
      <c r="A2883" s="26" t="s">
        <v>6642</v>
      </c>
      <c r="B2883" s="27" t="s">
        <v>6643</v>
      </c>
      <c r="C2883" s="28" t="s">
        <v>6641</v>
      </c>
      <c r="D2883" s="29">
        <v>2024</v>
      </c>
      <c r="E2883" s="30">
        <v>38626.620000000003</v>
      </c>
      <c r="F2883" s="31"/>
    </row>
    <row r="2884" spans="1:6" ht="25.5" x14ac:dyDescent="0.25">
      <c r="A2884" s="26" t="s">
        <v>6645</v>
      </c>
      <c r="B2884" s="27" t="s">
        <v>6646</v>
      </c>
      <c r="C2884" s="28" t="s">
        <v>6644</v>
      </c>
      <c r="D2884" s="29">
        <v>2024</v>
      </c>
      <c r="E2884" s="30">
        <v>15359.23</v>
      </c>
      <c r="F2884" s="31"/>
    </row>
    <row r="2885" spans="1:6" x14ac:dyDescent="0.25">
      <c r="A2885" s="26" t="s">
        <v>6648</v>
      </c>
      <c r="B2885" s="27" t="s">
        <v>6649</v>
      </c>
      <c r="C2885" s="28" t="s">
        <v>6647</v>
      </c>
      <c r="D2885" s="29">
        <v>2024</v>
      </c>
      <c r="E2885" s="30">
        <v>1840.94</v>
      </c>
      <c r="F2885" s="31"/>
    </row>
    <row r="2886" spans="1:6" x14ac:dyDescent="0.25">
      <c r="A2886" s="26" t="s">
        <v>6651</v>
      </c>
      <c r="B2886" s="27" t="s">
        <v>6652</v>
      </c>
      <c r="C2886" s="28" t="s">
        <v>6650</v>
      </c>
      <c r="D2886" s="29">
        <v>2024</v>
      </c>
      <c r="E2886" s="30">
        <v>31411.62</v>
      </c>
      <c r="F2886" s="31"/>
    </row>
    <row r="2887" spans="1:6" x14ac:dyDescent="0.25">
      <c r="A2887" s="26" t="s">
        <v>6654</v>
      </c>
      <c r="B2887" s="27" t="s">
        <v>6655</v>
      </c>
      <c r="C2887" s="28" t="s">
        <v>6653</v>
      </c>
      <c r="D2887" s="29">
        <v>2024</v>
      </c>
      <c r="E2887" s="30">
        <v>12571.19</v>
      </c>
      <c r="F2887" s="31"/>
    </row>
    <row r="2888" spans="1:6" ht="25.5" x14ac:dyDescent="0.25">
      <c r="A2888" s="26" t="s">
        <v>6657</v>
      </c>
      <c r="B2888" s="27" t="s">
        <v>6658</v>
      </c>
      <c r="C2888" s="28" t="s">
        <v>6656</v>
      </c>
      <c r="D2888" s="29">
        <v>2024</v>
      </c>
      <c r="E2888" s="30">
        <v>949.17</v>
      </c>
      <c r="F2888" s="31"/>
    </row>
    <row r="2889" spans="1:6" x14ac:dyDescent="0.25">
      <c r="A2889" s="26" t="s">
        <v>6660</v>
      </c>
      <c r="B2889" s="27" t="s">
        <v>6661</v>
      </c>
      <c r="C2889" s="28" t="s">
        <v>6659</v>
      </c>
      <c r="D2889" s="29">
        <v>2024</v>
      </c>
      <c r="E2889" s="30">
        <v>242.69</v>
      </c>
      <c r="F2889" s="31"/>
    </row>
    <row r="2890" spans="1:6" x14ac:dyDescent="0.25">
      <c r="A2890" s="26" t="s">
        <v>6663</v>
      </c>
      <c r="B2890" s="27" t="s">
        <v>6664</v>
      </c>
      <c r="C2890" s="28" t="s">
        <v>6662</v>
      </c>
      <c r="D2890" s="29">
        <v>2024</v>
      </c>
      <c r="E2890" s="30">
        <v>6713.04</v>
      </c>
      <c r="F2890" s="31"/>
    </row>
    <row r="2891" spans="1:6" x14ac:dyDescent="0.25">
      <c r="A2891" s="26" t="s">
        <v>6666</v>
      </c>
      <c r="B2891" s="27" t="s">
        <v>6667</v>
      </c>
      <c r="C2891" s="28" t="s">
        <v>6665</v>
      </c>
      <c r="D2891" s="29">
        <v>2024</v>
      </c>
      <c r="E2891" s="30">
        <v>3424.39</v>
      </c>
      <c r="F2891" s="31"/>
    </row>
    <row r="2892" spans="1:6" ht="25.5" x14ac:dyDescent="0.25">
      <c r="A2892" s="26" t="s">
        <v>6669</v>
      </c>
      <c r="B2892" s="27" t="s">
        <v>6670</v>
      </c>
      <c r="C2892" s="28" t="s">
        <v>6668</v>
      </c>
      <c r="D2892" s="29">
        <v>2024</v>
      </c>
      <c r="E2892" s="30">
        <v>779.24</v>
      </c>
      <c r="F2892" s="31"/>
    </row>
    <row r="2893" spans="1:6" x14ac:dyDescent="0.25">
      <c r="A2893" s="26" t="s">
        <v>6672</v>
      </c>
      <c r="B2893" s="27" t="s">
        <v>6673</v>
      </c>
      <c r="C2893" s="28" t="s">
        <v>6671</v>
      </c>
      <c r="D2893" s="29">
        <v>2024</v>
      </c>
      <c r="E2893" s="30">
        <v>223.99</v>
      </c>
      <c r="F2893" s="31"/>
    </row>
    <row r="2894" spans="1:6" ht="25.5" x14ac:dyDescent="0.25">
      <c r="A2894" s="26" t="s">
        <v>6675</v>
      </c>
      <c r="B2894" s="27" t="s">
        <v>6676</v>
      </c>
      <c r="C2894" s="28" t="s">
        <v>6674</v>
      </c>
      <c r="D2894" s="29">
        <v>2024</v>
      </c>
      <c r="E2894" s="30">
        <v>15384.53</v>
      </c>
      <c r="F2894" s="31"/>
    </row>
    <row r="2895" spans="1:6" ht="25.5" x14ac:dyDescent="0.25">
      <c r="A2895" s="26" t="s">
        <v>6678</v>
      </c>
      <c r="B2895" s="27" t="s">
        <v>6679</v>
      </c>
      <c r="C2895" s="28" t="s">
        <v>6677</v>
      </c>
      <c r="D2895" s="29">
        <v>2024</v>
      </c>
      <c r="E2895" s="30">
        <v>10817.24</v>
      </c>
      <c r="F2895" s="31"/>
    </row>
    <row r="2896" spans="1:6" ht="25.5" x14ac:dyDescent="0.25">
      <c r="A2896" s="26" t="s">
        <v>6681</v>
      </c>
      <c r="B2896" s="27" t="s">
        <v>6682</v>
      </c>
      <c r="C2896" s="28" t="s">
        <v>6680</v>
      </c>
      <c r="D2896" s="29">
        <v>2024</v>
      </c>
      <c r="E2896" s="30">
        <v>3311.29</v>
      </c>
      <c r="F2896" s="31"/>
    </row>
    <row r="2897" spans="1:6" ht="25.5" x14ac:dyDescent="0.25">
      <c r="A2897" s="26" t="s">
        <v>6684</v>
      </c>
      <c r="B2897" s="27" t="s">
        <v>6685</v>
      </c>
      <c r="C2897" s="28" t="s">
        <v>6683</v>
      </c>
      <c r="D2897" s="29">
        <v>2024</v>
      </c>
      <c r="E2897" s="30">
        <v>6589.21</v>
      </c>
      <c r="F2897" s="31"/>
    </row>
    <row r="2898" spans="1:6" ht="25.5" x14ac:dyDescent="0.25">
      <c r="A2898" s="26" t="s">
        <v>6687</v>
      </c>
      <c r="B2898" s="27" t="s">
        <v>6688</v>
      </c>
      <c r="C2898" s="28" t="s">
        <v>6686</v>
      </c>
      <c r="D2898" s="29">
        <v>2024</v>
      </c>
      <c r="E2898" s="30">
        <v>2132.9299999999998</v>
      </c>
      <c r="F2898" s="31"/>
    </row>
    <row r="2899" spans="1:6" ht="25.5" x14ac:dyDescent="0.25">
      <c r="A2899" s="26" t="s">
        <v>6689</v>
      </c>
      <c r="B2899" s="27" t="s">
        <v>6690</v>
      </c>
      <c r="C2899" s="28" t="s">
        <v>62</v>
      </c>
      <c r="D2899" s="29">
        <v>2024</v>
      </c>
      <c r="E2899" s="30">
        <v>3301.19</v>
      </c>
      <c r="F2899" s="31"/>
    </row>
    <row r="2900" spans="1:6" ht="25.5" x14ac:dyDescent="0.25">
      <c r="A2900" s="26" t="s">
        <v>6692</v>
      </c>
      <c r="B2900" s="27" t="s">
        <v>6693</v>
      </c>
      <c r="C2900" s="28" t="s">
        <v>6691</v>
      </c>
      <c r="D2900" s="29">
        <v>2024</v>
      </c>
      <c r="E2900" s="30">
        <v>8649.16</v>
      </c>
      <c r="F2900" s="31"/>
    </row>
    <row r="2901" spans="1:6" ht="25.5" x14ac:dyDescent="0.25">
      <c r="A2901" s="26" t="s">
        <v>6695</v>
      </c>
      <c r="B2901" s="27" t="s">
        <v>6696</v>
      </c>
      <c r="C2901" s="28" t="s">
        <v>6694</v>
      </c>
      <c r="D2901" s="29">
        <v>2024</v>
      </c>
      <c r="E2901" s="30">
        <v>45765.67</v>
      </c>
      <c r="F2901" s="31"/>
    </row>
    <row r="2902" spans="1:6" ht="25.5" x14ac:dyDescent="0.25">
      <c r="A2902" s="26" t="s">
        <v>6698</v>
      </c>
      <c r="B2902" s="27" t="s">
        <v>6699</v>
      </c>
      <c r="C2902" s="28" t="s">
        <v>6697</v>
      </c>
      <c r="D2902" s="29">
        <v>2024</v>
      </c>
      <c r="E2902" s="30">
        <v>1516.19</v>
      </c>
      <c r="F2902" s="31"/>
    </row>
    <row r="2903" spans="1:6" ht="25.5" x14ac:dyDescent="0.25">
      <c r="A2903" s="26" t="s">
        <v>6701</v>
      </c>
      <c r="B2903" s="27" t="s">
        <v>6702</v>
      </c>
      <c r="C2903" s="28" t="s">
        <v>6700</v>
      </c>
      <c r="D2903" s="29">
        <v>2024</v>
      </c>
      <c r="E2903" s="30">
        <v>802.08</v>
      </c>
      <c r="F2903" s="31"/>
    </row>
    <row r="2904" spans="1:6" ht="25.5" x14ac:dyDescent="0.25">
      <c r="A2904" s="26" t="s">
        <v>6704</v>
      </c>
      <c r="B2904" s="27" t="s">
        <v>6705</v>
      </c>
      <c r="C2904" s="28" t="s">
        <v>6703</v>
      </c>
      <c r="D2904" s="29">
        <v>2024</v>
      </c>
      <c r="E2904" s="30">
        <v>266.23</v>
      </c>
      <c r="F2904" s="31"/>
    </row>
    <row r="2905" spans="1:6" x14ac:dyDescent="0.25">
      <c r="A2905" s="26" t="s">
        <v>6707</v>
      </c>
      <c r="B2905" s="27" t="s">
        <v>6708</v>
      </c>
      <c r="C2905" s="28" t="s">
        <v>6706</v>
      </c>
      <c r="D2905" s="29">
        <v>2024</v>
      </c>
      <c r="E2905" s="30">
        <v>3607.14</v>
      </c>
      <c r="F2905" s="31"/>
    </row>
    <row r="2906" spans="1:6" x14ac:dyDescent="0.25">
      <c r="A2906" s="26" t="s">
        <v>6710</v>
      </c>
      <c r="B2906" s="27" t="s">
        <v>6711</v>
      </c>
      <c r="C2906" s="28" t="s">
        <v>6709</v>
      </c>
      <c r="D2906" s="29">
        <v>2024</v>
      </c>
      <c r="E2906" s="30">
        <v>9367.59</v>
      </c>
      <c r="F2906" s="31"/>
    </row>
    <row r="2907" spans="1:6" x14ac:dyDescent="0.25">
      <c r="A2907" s="26" t="s">
        <v>6713</v>
      </c>
      <c r="B2907" s="27" t="s">
        <v>6714</v>
      </c>
      <c r="C2907" s="28" t="s">
        <v>6712</v>
      </c>
      <c r="D2907" s="29">
        <v>2024</v>
      </c>
      <c r="E2907" s="30">
        <v>22889.43</v>
      </c>
      <c r="F2907" s="31"/>
    </row>
    <row r="2908" spans="1:6" x14ac:dyDescent="0.25">
      <c r="A2908" s="26" t="s">
        <v>6716</v>
      </c>
      <c r="B2908" s="27" t="s">
        <v>6717</v>
      </c>
      <c r="C2908" s="28" t="s">
        <v>6715</v>
      </c>
      <c r="D2908" s="29">
        <v>2024</v>
      </c>
      <c r="E2908" s="30">
        <v>1888.95</v>
      </c>
      <c r="F2908" s="31"/>
    </row>
    <row r="2909" spans="1:6" x14ac:dyDescent="0.25">
      <c r="A2909" s="26" t="s">
        <v>6718</v>
      </c>
      <c r="B2909" s="27" t="s">
        <v>6719</v>
      </c>
      <c r="C2909" s="28" t="s">
        <v>300</v>
      </c>
      <c r="D2909" s="29">
        <v>2024</v>
      </c>
      <c r="E2909" s="30">
        <v>1974.67</v>
      </c>
      <c r="F2909" s="31"/>
    </row>
    <row r="2910" spans="1:6" ht="25.5" x14ac:dyDescent="0.25">
      <c r="A2910" s="26" t="s">
        <v>6721</v>
      </c>
      <c r="B2910" s="27" t="s">
        <v>6722</v>
      </c>
      <c r="C2910" s="28" t="s">
        <v>6720</v>
      </c>
      <c r="D2910" s="29">
        <v>2024</v>
      </c>
      <c r="E2910" s="30">
        <v>811.98</v>
      </c>
      <c r="F2910" s="31"/>
    </row>
    <row r="2911" spans="1:6" x14ac:dyDescent="0.25">
      <c r="A2911" s="26" t="s">
        <v>6724</v>
      </c>
      <c r="B2911" s="27" t="s">
        <v>6725</v>
      </c>
      <c r="C2911" s="28" t="s">
        <v>6723</v>
      </c>
      <c r="D2911" s="29">
        <v>2024</v>
      </c>
      <c r="E2911" s="30">
        <v>323.64</v>
      </c>
      <c r="F2911" s="31"/>
    </row>
    <row r="2912" spans="1:6" ht="25.5" x14ac:dyDescent="0.25">
      <c r="A2912" s="26" t="s">
        <v>6727</v>
      </c>
      <c r="B2912" s="27" t="s">
        <v>6728</v>
      </c>
      <c r="C2912" s="28" t="s">
        <v>6726</v>
      </c>
      <c r="D2912" s="29">
        <v>2024</v>
      </c>
      <c r="E2912" s="30">
        <v>1636.18</v>
      </c>
      <c r="F2912" s="31"/>
    </row>
    <row r="2913" spans="1:6" ht="25.5" x14ac:dyDescent="0.25">
      <c r="A2913" s="26" t="s">
        <v>6730</v>
      </c>
      <c r="B2913" s="27" t="s">
        <v>6731</v>
      </c>
      <c r="C2913" s="28" t="s">
        <v>6729</v>
      </c>
      <c r="D2913" s="29">
        <v>2024</v>
      </c>
      <c r="E2913" s="30">
        <v>3316.59</v>
      </c>
      <c r="F2913" s="31"/>
    </row>
    <row r="2914" spans="1:6" ht="25.5" x14ac:dyDescent="0.25">
      <c r="A2914" s="26" t="s">
        <v>6733</v>
      </c>
      <c r="B2914" s="27" t="s">
        <v>6734</v>
      </c>
      <c r="C2914" s="28" t="s">
        <v>6732</v>
      </c>
      <c r="D2914" s="29">
        <v>2024</v>
      </c>
      <c r="E2914" s="30">
        <v>6833.12</v>
      </c>
      <c r="F2914" s="31"/>
    </row>
    <row r="2915" spans="1:6" ht="25.5" x14ac:dyDescent="0.25">
      <c r="A2915" s="26" t="s">
        <v>6736</v>
      </c>
      <c r="B2915" s="27" t="s">
        <v>6737</v>
      </c>
      <c r="C2915" s="28" t="s">
        <v>6735</v>
      </c>
      <c r="D2915" s="29">
        <v>2024</v>
      </c>
      <c r="E2915" s="30">
        <v>362.73</v>
      </c>
      <c r="F2915" s="31"/>
    </row>
    <row r="2916" spans="1:6" ht="25.5" x14ac:dyDescent="0.25">
      <c r="A2916" s="26" t="s">
        <v>6739</v>
      </c>
      <c r="B2916" s="27" t="s">
        <v>6740</v>
      </c>
      <c r="C2916" s="28" t="s">
        <v>6738</v>
      </c>
      <c r="D2916" s="29">
        <v>2024</v>
      </c>
      <c r="E2916" s="30">
        <v>5019.92</v>
      </c>
      <c r="F2916" s="31"/>
    </row>
    <row r="2917" spans="1:6" ht="25.5" x14ac:dyDescent="0.25">
      <c r="A2917" s="26" t="s">
        <v>6742</v>
      </c>
      <c r="B2917" s="27" t="s">
        <v>6743</v>
      </c>
      <c r="C2917" s="28" t="s">
        <v>6741</v>
      </c>
      <c r="D2917" s="29">
        <v>2024</v>
      </c>
      <c r="E2917" s="30">
        <v>5865.35</v>
      </c>
      <c r="F2917" s="31"/>
    </row>
    <row r="2918" spans="1:6" ht="25.5" x14ac:dyDescent="0.25">
      <c r="A2918" s="26" t="s">
        <v>6745</v>
      </c>
      <c r="B2918" s="27" t="s">
        <v>6746</v>
      </c>
      <c r="C2918" s="28" t="s">
        <v>6744</v>
      </c>
      <c r="D2918" s="29">
        <v>2024</v>
      </c>
      <c r="E2918" s="30">
        <v>1040.7</v>
      </c>
      <c r="F2918" s="31"/>
    </row>
    <row r="2919" spans="1:6" ht="25.5" x14ac:dyDescent="0.25">
      <c r="A2919" s="26" t="s">
        <v>6748</v>
      </c>
      <c r="B2919" s="27" t="s">
        <v>6749</v>
      </c>
      <c r="C2919" s="28" t="s">
        <v>6747</v>
      </c>
      <c r="D2919" s="29">
        <v>2024</v>
      </c>
      <c r="E2919" s="30">
        <v>14676.5</v>
      </c>
      <c r="F2919" s="31"/>
    </row>
    <row r="2920" spans="1:6" ht="25.5" x14ac:dyDescent="0.25">
      <c r="A2920" s="26" t="s">
        <v>6751</v>
      </c>
      <c r="B2920" s="27" t="s">
        <v>6752</v>
      </c>
      <c r="C2920" s="28" t="s">
        <v>6750</v>
      </c>
      <c r="D2920" s="29">
        <v>2024</v>
      </c>
      <c r="E2920" s="30">
        <v>57974.76</v>
      </c>
      <c r="F2920" s="31"/>
    </row>
    <row r="2921" spans="1:6" ht="25.5" x14ac:dyDescent="0.25">
      <c r="A2921" s="26" t="s">
        <v>6754</v>
      </c>
      <c r="B2921" s="27" t="s">
        <v>6755</v>
      </c>
      <c r="C2921" s="28" t="s">
        <v>6753</v>
      </c>
      <c r="D2921" s="29">
        <v>2024</v>
      </c>
      <c r="E2921" s="30">
        <v>40242.93</v>
      </c>
      <c r="F2921" s="31"/>
    </row>
    <row r="2922" spans="1:6" ht="25.5" x14ac:dyDescent="0.25">
      <c r="A2922" s="26" t="s">
        <v>6757</v>
      </c>
      <c r="B2922" s="27" t="s">
        <v>6758</v>
      </c>
      <c r="C2922" s="28" t="s">
        <v>6756</v>
      </c>
      <c r="D2922" s="29">
        <v>2024</v>
      </c>
      <c r="E2922" s="30">
        <v>1972.49</v>
      </c>
      <c r="F2922" s="31"/>
    </row>
    <row r="2923" spans="1:6" ht="25.5" x14ac:dyDescent="0.25">
      <c r="A2923" s="26" t="s">
        <v>6760</v>
      </c>
      <c r="B2923" s="27" t="s">
        <v>6761</v>
      </c>
      <c r="C2923" s="28" t="s">
        <v>6759</v>
      </c>
      <c r="D2923" s="29">
        <v>2024</v>
      </c>
      <c r="E2923" s="30">
        <v>1669.42</v>
      </c>
      <c r="F2923" s="31"/>
    </row>
    <row r="2924" spans="1:6" ht="25.5" x14ac:dyDescent="0.25">
      <c r="A2924" s="26" t="s">
        <v>6763</v>
      </c>
      <c r="B2924" s="27" t="s">
        <v>6764</v>
      </c>
      <c r="C2924" s="28" t="s">
        <v>6762</v>
      </c>
      <c r="D2924" s="29">
        <v>2024</v>
      </c>
      <c r="E2924" s="30">
        <v>3072.27</v>
      </c>
      <c r="F2924" s="31"/>
    </row>
    <row r="2925" spans="1:6" ht="25.5" x14ac:dyDescent="0.25">
      <c r="A2925" s="26" t="s">
        <v>6766</v>
      </c>
      <c r="B2925" s="27" t="s">
        <v>6767</v>
      </c>
      <c r="C2925" s="28" t="s">
        <v>6765</v>
      </c>
      <c r="D2925" s="29">
        <v>2024</v>
      </c>
      <c r="E2925" s="30">
        <v>1179.19</v>
      </c>
      <c r="F2925" s="31"/>
    </row>
    <row r="2926" spans="1:6" ht="25.5" x14ac:dyDescent="0.25">
      <c r="A2926" s="26" t="s">
        <v>6769</v>
      </c>
      <c r="B2926" s="27" t="s">
        <v>6770</v>
      </c>
      <c r="C2926" s="28" t="s">
        <v>6768</v>
      </c>
      <c r="D2926" s="29">
        <v>2024</v>
      </c>
      <c r="E2926" s="30">
        <v>370.5</v>
      </c>
      <c r="F2926" s="31"/>
    </row>
    <row r="2927" spans="1:6" ht="25.5" x14ac:dyDescent="0.25">
      <c r="A2927" s="26" t="s">
        <v>6772</v>
      </c>
      <c r="B2927" s="27" t="s">
        <v>6773</v>
      </c>
      <c r="C2927" s="28" t="s">
        <v>6771</v>
      </c>
      <c r="D2927" s="29">
        <v>2024</v>
      </c>
      <c r="E2927" s="30">
        <v>25923.84</v>
      </c>
      <c r="F2927" s="31"/>
    </row>
    <row r="2928" spans="1:6" ht="25.5" x14ac:dyDescent="0.25">
      <c r="A2928" s="26" t="s">
        <v>6775</v>
      </c>
      <c r="B2928" s="27" t="s">
        <v>6776</v>
      </c>
      <c r="C2928" s="28" t="s">
        <v>6774</v>
      </c>
      <c r="D2928" s="29">
        <v>2024</v>
      </c>
      <c r="E2928" s="30">
        <v>29620.54</v>
      </c>
      <c r="F2928" s="31"/>
    </row>
    <row r="2929" spans="1:6" ht="25.5" x14ac:dyDescent="0.25">
      <c r="A2929" s="26" t="s">
        <v>6778</v>
      </c>
      <c r="B2929" s="27" t="s">
        <v>6779</v>
      </c>
      <c r="C2929" s="28" t="s">
        <v>6777</v>
      </c>
      <c r="D2929" s="29">
        <v>2024</v>
      </c>
      <c r="E2929" s="30">
        <v>5285.92</v>
      </c>
      <c r="F2929" s="31"/>
    </row>
    <row r="2930" spans="1:6" ht="25.5" x14ac:dyDescent="0.25">
      <c r="A2930" s="26" t="s">
        <v>6781</v>
      </c>
      <c r="B2930" s="27" t="s">
        <v>6782</v>
      </c>
      <c r="C2930" s="28" t="s">
        <v>6780</v>
      </c>
      <c r="D2930" s="29">
        <v>2024</v>
      </c>
      <c r="E2930" s="30">
        <v>2471.06</v>
      </c>
      <c r="F2930" s="31"/>
    </row>
    <row r="2931" spans="1:6" ht="25.5" x14ac:dyDescent="0.25">
      <c r="A2931" s="26" t="s">
        <v>6784</v>
      </c>
      <c r="B2931" s="27" t="s">
        <v>6785</v>
      </c>
      <c r="C2931" s="28" t="s">
        <v>6783</v>
      </c>
      <c r="D2931" s="29">
        <v>2024</v>
      </c>
      <c r="E2931" s="30">
        <v>33300.879999999997</v>
      </c>
      <c r="F2931" s="31"/>
    </row>
    <row r="2932" spans="1:6" ht="25.5" x14ac:dyDescent="0.25">
      <c r="A2932" s="26" t="s">
        <v>6787</v>
      </c>
      <c r="B2932" s="27" t="s">
        <v>6788</v>
      </c>
      <c r="C2932" s="28" t="s">
        <v>6786</v>
      </c>
      <c r="D2932" s="29">
        <v>2024</v>
      </c>
      <c r="E2932" s="30">
        <v>11011.11</v>
      </c>
      <c r="F2932" s="31"/>
    </row>
    <row r="2933" spans="1:6" ht="25.5" x14ac:dyDescent="0.25">
      <c r="A2933" s="26" t="s">
        <v>6790</v>
      </c>
      <c r="B2933" s="27" t="s">
        <v>6791</v>
      </c>
      <c r="C2933" s="28" t="s">
        <v>6789</v>
      </c>
      <c r="D2933" s="29">
        <v>2024</v>
      </c>
      <c r="E2933" s="30">
        <v>5272.38</v>
      </c>
      <c r="F2933" s="31"/>
    </row>
    <row r="2934" spans="1:6" ht="25.5" x14ac:dyDescent="0.25">
      <c r="A2934" s="26" t="s">
        <v>6793</v>
      </c>
      <c r="B2934" s="27" t="s">
        <v>6794</v>
      </c>
      <c r="C2934" s="28" t="s">
        <v>6792</v>
      </c>
      <c r="D2934" s="29">
        <v>2024</v>
      </c>
      <c r="E2934" s="30">
        <v>3501.97</v>
      </c>
      <c r="F2934" s="31"/>
    </row>
    <row r="2935" spans="1:6" ht="25.5" x14ac:dyDescent="0.25">
      <c r="A2935" s="26" t="s">
        <v>6796</v>
      </c>
      <c r="B2935" s="27" t="s">
        <v>6797</v>
      </c>
      <c r="C2935" s="28" t="s">
        <v>6795</v>
      </c>
      <c r="D2935" s="29">
        <v>2024</v>
      </c>
      <c r="E2935" s="30">
        <v>7041.91</v>
      </c>
      <c r="F2935" s="31"/>
    </row>
    <row r="2936" spans="1:6" ht="25.5" x14ac:dyDescent="0.25">
      <c r="A2936" s="26" t="s">
        <v>6799</v>
      </c>
      <c r="B2936" s="27" t="s">
        <v>6800</v>
      </c>
      <c r="C2936" s="28" t="s">
        <v>6798</v>
      </c>
      <c r="D2936" s="29">
        <v>2024</v>
      </c>
      <c r="E2936" s="30">
        <v>16465.71</v>
      </c>
      <c r="F2936" s="31"/>
    </row>
    <row r="2937" spans="1:6" ht="25.5" x14ac:dyDescent="0.25">
      <c r="A2937" s="26" t="s">
        <v>6802</v>
      </c>
      <c r="B2937" s="27" t="s">
        <v>6803</v>
      </c>
      <c r="C2937" s="28" t="s">
        <v>6801</v>
      </c>
      <c r="D2937" s="29">
        <v>2024</v>
      </c>
      <c r="E2937" s="30">
        <v>796.17</v>
      </c>
      <c r="F2937" s="31"/>
    </row>
    <row r="2938" spans="1:6" ht="25.5" x14ac:dyDescent="0.25">
      <c r="A2938" s="26" t="s">
        <v>6805</v>
      </c>
      <c r="B2938" s="27" t="s">
        <v>6806</v>
      </c>
      <c r="C2938" s="28" t="s">
        <v>6804</v>
      </c>
      <c r="D2938" s="29">
        <v>2024</v>
      </c>
      <c r="E2938" s="30">
        <v>4363.3599999999997</v>
      </c>
      <c r="F2938" s="31"/>
    </row>
    <row r="2939" spans="1:6" ht="25.5" x14ac:dyDescent="0.25">
      <c r="A2939" s="26" t="s">
        <v>6808</v>
      </c>
      <c r="B2939" s="27" t="s">
        <v>6809</v>
      </c>
      <c r="C2939" s="28" t="s">
        <v>6807</v>
      </c>
      <c r="D2939" s="29">
        <v>2024</v>
      </c>
      <c r="E2939" s="30">
        <v>4754.5200000000004</v>
      </c>
      <c r="F2939" s="31"/>
    </row>
    <row r="2940" spans="1:6" ht="25.5" x14ac:dyDescent="0.25">
      <c r="A2940" s="26" t="s">
        <v>6811</v>
      </c>
      <c r="B2940" s="27" t="s">
        <v>6812</v>
      </c>
      <c r="C2940" s="28" t="s">
        <v>6810</v>
      </c>
      <c r="D2940" s="29">
        <v>2024</v>
      </c>
      <c r="E2940" s="30">
        <v>6265.77</v>
      </c>
      <c r="F2940" s="31"/>
    </row>
    <row r="2941" spans="1:6" ht="25.5" x14ac:dyDescent="0.25">
      <c r="A2941" s="26" t="s">
        <v>6814</v>
      </c>
      <c r="B2941" s="27" t="s">
        <v>6815</v>
      </c>
      <c r="C2941" s="28" t="s">
        <v>6813</v>
      </c>
      <c r="D2941" s="29">
        <v>2024</v>
      </c>
      <c r="E2941" s="30">
        <v>47988.5</v>
      </c>
      <c r="F2941" s="31"/>
    </row>
    <row r="2942" spans="1:6" ht="25.5" x14ac:dyDescent="0.25">
      <c r="A2942" s="26" t="s">
        <v>6817</v>
      </c>
      <c r="B2942" s="27" t="s">
        <v>6818</v>
      </c>
      <c r="C2942" s="28" t="s">
        <v>6816</v>
      </c>
      <c r="D2942" s="29">
        <v>2024</v>
      </c>
      <c r="E2942" s="30">
        <v>302.05</v>
      </c>
      <c r="F2942" s="31"/>
    </row>
    <row r="2943" spans="1:6" ht="25.5" x14ac:dyDescent="0.25">
      <c r="A2943" s="26" t="s">
        <v>6819</v>
      </c>
      <c r="B2943" s="27" t="s">
        <v>6820</v>
      </c>
      <c r="C2943" s="28" t="s">
        <v>301</v>
      </c>
      <c r="D2943" s="29">
        <v>2024</v>
      </c>
      <c r="E2943" s="30">
        <v>2693.6</v>
      </c>
      <c r="F2943" s="31"/>
    </row>
    <row r="2944" spans="1:6" ht="25.5" x14ac:dyDescent="0.25">
      <c r="A2944" s="26" t="s">
        <v>6822</v>
      </c>
      <c r="B2944" s="27" t="s">
        <v>6823</v>
      </c>
      <c r="C2944" s="28" t="s">
        <v>6821</v>
      </c>
      <c r="D2944" s="29">
        <v>2024</v>
      </c>
      <c r="E2944" s="30">
        <v>2384.48</v>
      </c>
      <c r="F2944" s="31"/>
    </row>
    <row r="2945" spans="1:6" ht="25.5" x14ac:dyDescent="0.25">
      <c r="A2945" s="26" t="s">
        <v>6825</v>
      </c>
      <c r="B2945" s="27" t="s">
        <v>6826</v>
      </c>
      <c r="C2945" s="28" t="s">
        <v>6824</v>
      </c>
      <c r="D2945" s="29">
        <v>2024</v>
      </c>
      <c r="E2945" s="30">
        <v>3678.37</v>
      </c>
      <c r="F2945" s="31"/>
    </row>
    <row r="2946" spans="1:6" ht="25.5" x14ac:dyDescent="0.25">
      <c r="A2946" s="26" t="s">
        <v>6828</v>
      </c>
      <c r="B2946" s="27" t="s">
        <v>6829</v>
      </c>
      <c r="C2946" s="28" t="s">
        <v>6827</v>
      </c>
      <c r="D2946" s="29">
        <v>2024</v>
      </c>
      <c r="E2946" s="30">
        <v>8102.46</v>
      </c>
      <c r="F2946" s="31"/>
    </row>
    <row r="2947" spans="1:6" ht="25.5" x14ac:dyDescent="0.25">
      <c r="A2947" s="26" t="s">
        <v>6831</v>
      </c>
      <c r="B2947" s="27" t="s">
        <v>6832</v>
      </c>
      <c r="C2947" s="28" t="s">
        <v>6830</v>
      </c>
      <c r="D2947" s="29">
        <v>2024</v>
      </c>
      <c r="E2947" s="30">
        <v>1373.76</v>
      </c>
      <c r="F2947" s="31"/>
    </row>
    <row r="2948" spans="1:6" ht="25.5" x14ac:dyDescent="0.25">
      <c r="A2948" s="26" t="s">
        <v>6834</v>
      </c>
      <c r="B2948" s="27" t="s">
        <v>6835</v>
      </c>
      <c r="C2948" s="28" t="s">
        <v>6833</v>
      </c>
      <c r="D2948" s="29">
        <v>2024</v>
      </c>
      <c r="E2948" s="30">
        <v>2178.0300000000002</v>
      </c>
      <c r="F2948" s="31"/>
    </row>
    <row r="2949" spans="1:6" x14ac:dyDescent="0.25">
      <c r="A2949" s="26" t="s">
        <v>6837</v>
      </c>
      <c r="B2949" s="27" t="s">
        <v>6838</v>
      </c>
      <c r="C2949" s="28" t="s">
        <v>6836</v>
      </c>
      <c r="D2949" s="29">
        <v>2024</v>
      </c>
      <c r="E2949" s="30">
        <v>351.69</v>
      </c>
      <c r="F2949" s="31"/>
    </row>
    <row r="2950" spans="1:6" x14ac:dyDescent="0.25">
      <c r="A2950" s="26" t="s">
        <v>6840</v>
      </c>
      <c r="B2950" s="27" t="s">
        <v>6841</v>
      </c>
      <c r="C2950" s="28" t="s">
        <v>6839</v>
      </c>
      <c r="D2950" s="29">
        <v>2024</v>
      </c>
      <c r="E2950" s="30">
        <v>10989.39</v>
      </c>
      <c r="F2950" s="31"/>
    </row>
    <row r="2951" spans="1:6" ht="25.5" x14ac:dyDescent="0.25">
      <c r="A2951" s="26" t="s">
        <v>6843</v>
      </c>
      <c r="B2951" s="27" t="s">
        <v>6844</v>
      </c>
      <c r="C2951" s="28" t="s">
        <v>6842</v>
      </c>
      <c r="D2951" s="29">
        <v>2024</v>
      </c>
      <c r="E2951" s="30">
        <v>11033.81</v>
      </c>
      <c r="F2951" s="31"/>
    </row>
    <row r="2952" spans="1:6" ht="25.5" x14ac:dyDescent="0.25">
      <c r="A2952" s="26" t="s">
        <v>6846</v>
      </c>
      <c r="B2952" s="27" t="s">
        <v>6847</v>
      </c>
      <c r="C2952" s="28" t="s">
        <v>6845</v>
      </c>
      <c r="D2952" s="29">
        <v>2024</v>
      </c>
      <c r="E2952" s="30">
        <v>3885.86</v>
      </c>
      <c r="F2952" s="31"/>
    </row>
    <row r="2953" spans="1:6" x14ac:dyDescent="0.25">
      <c r="A2953" s="26" t="s">
        <v>6849</v>
      </c>
      <c r="B2953" s="27" t="s">
        <v>6850</v>
      </c>
      <c r="C2953" s="28" t="s">
        <v>6848</v>
      </c>
      <c r="D2953" s="29">
        <v>2024</v>
      </c>
      <c r="E2953" s="30">
        <v>4227.6099999999997</v>
      </c>
      <c r="F2953" s="31"/>
    </row>
    <row r="2954" spans="1:6" x14ac:dyDescent="0.25">
      <c r="A2954" s="26" t="s">
        <v>6852</v>
      </c>
      <c r="B2954" s="27" t="s">
        <v>6853</v>
      </c>
      <c r="C2954" s="28" t="s">
        <v>6851</v>
      </c>
      <c r="D2954" s="29">
        <v>2024</v>
      </c>
      <c r="E2954" s="30">
        <v>11668.46</v>
      </c>
      <c r="F2954" s="31"/>
    </row>
    <row r="2955" spans="1:6" x14ac:dyDescent="0.25">
      <c r="A2955" s="26" t="s">
        <v>6855</v>
      </c>
      <c r="B2955" s="27" t="s">
        <v>6856</v>
      </c>
      <c r="C2955" s="28" t="s">
        <v>6854</v>
      </c>
      <c r="D2955" s="29">
        <v>2024</v>
      </c>
      <c r="E2955" s="30">
        <v>30667.38</v>
      </c>
      <c r="F2955" s="31"/>
    </row>
    <row r="2956" spans="1:6" x14ac:dyDescent="0.25">
      <c r="A2956" s="26" t="s">
        <v>6858</v>
      </c>
      <c r="B2956" s="27" t="s">
        <v>6859</v>
      </c>
      <c r="C2956" s="28" t="s">
        <v>6857</v>
      </c>
      <c r="D2956" s="29">
        <v>2024</v>
      </c>
      <c r="E2956" s="30">
        <v>2201.19</v>
      </c>
      <c r="F2956" s="31"/>
    </row>
    <row r="2957" spans="1:6" x14ac:dyDescent="0.25">
      <c r="A2957" s="26" t="s">
        <v>6861</v>
      </c>
      <c r="B2957" s="27" t="s">
        <v>6862</v>
      </c>
      <c r="C2957" s="28" t="s">
        <v>6860</v>
      </c>
      <c r="D2957" s="29">
        <v>2024</v>
      </c>
      <c r="E2957" s="30">
        <v>1965.22</v>
      </c>
      <c r="F2957" s="31"/>
    </row>
    <row r="2958" spans="1:6" ht="25.5" x14ac:dyDescent="0.25">
      <c r="A2958" s="26" t="s">
        <v>6864</v>
      </c>
      <c r="B2958" s="27" t="s">
        <v>6865</v>
      </c>
      <c r="C2958" s="28" t="s">
        <v>6863</v>
      </c>
      <c r="D2958" s="29">
        <v>2024</v>
      </c>
      <c r="E2958" s="30">
        <v>948.05</v>
      </c>
      <c r="F2958" s="31"/>
    </row>
    <row r="2959" spans="1:6" x14ac:dyDescent="0.25">
      <c r="A2959" s="26" t="s">
        <v>6867</v>
      </c>
      <c r="B2959" s="27" t="s">
        <v>6868</v>
      </c>
      <c r="C2959" s="28" t="s">
        <v>6866</v>
      </c>
      <c r="D2959" s="29">
        <v>2024</v>
      </c>
      <c r="E2959" s="30">
        <v>312.05</v>
      </c>
      <c r="F2959" s="31"/>
    </row>
    <row r="2960" spans="1:6" ht="25.5" x14ac:dyDescent="0.25">
      <c r="A2960" s="26" t="s">
        <v>6870</v>
      </c>
      <c r="B2960" s="27" t="s">
        <v>6871</v>
      </c>
      <c r="C2960" s="28" t="s">
        <v>6869</v>
      </c>
      <c r="D2960" s="29">
        <v>2024</v>
      </c>
      <c r="E2960" s="30">
        <v>10219.4</v>
      </c>
      <c r="F2960" s="31"/>
    </row>
    <row r="2961" spans="1:6" ht="25.5" x14ac:dyDescent="0.25">
      <c r="A2961" s="26" t="s">
        <v>6872</v>
      </c>
      <c r="B2961" s="27" t="s">
        <v>6873</v>
      </c>
      <c r="C2961" s="28" t="s">
        <v>302</v>
      </c>
      <c r="D2961" s="29">
        <v>2024</v>
      </c>
      <c r="E2961" s="30">
        <v>3155.28</v>
      </c>
      <c r="F2961" s="31"/>
    </row>
    <row r="2962" spans="1:6" x14ac:dyDescent="0.25">
      <c r="A2962" s="26" t="s">
        <v>6875</v>
      </c>
      <c r="B2962" s="27" t="s">
        <v>6876</v>
      </c>
      <c r="C2962" s="28" t="s">
        <v>6874</v>
      </c>
      <c r="D2962" s="29">
        <v>2024</v>
      </c>
      <c r="E2962" s="30">
        <v>4462.45</v>
      </c>
      <c r="F2962" s="31"/>
    </row>
    <row r="2963" spans="1:6" x14ac:dyDescent="0.25">
      <c r="A2963" s="26" t="s">
        <v>6878</v>
      </c>
      <c r="B2963" s="27" t="s">
        <v>6879</v>
      </c>
      <c r="C2963" s="28" t="s">
        <v>6877</v>
      </c>
      <c r="D2963" s="29">
        <v>2024</v>
      </c>
      <c r="E2963" s="30">
        <v>10617.77</v>
      </c>
      <c r="F2963" s="31"/>
    </row>
    <row r="2964" spans="1:6" x14ac:dyDescent="0.25">
      <c r="A2964" s="26" t="s">
        <v>6881</v>
      </c>
      <c r="B2964" s="27" t="s">
        <v>6882</v>
      </c>
      <c r="C2964" s="28" t="s">
        <v>6880</v>
      </c>
      <c r="D2964" s="29">
        <v>2024</v>
      </c>
      <c r="E2964" s="30">
        <v>29064.94</v>
      </c>
      <c r="F2964" s="31"/>
    </row>
    <row r="2965" spans="1:6" x14ac:dyDescent="0.25">
      <c r="A2965" s="26" t="s">
        <v>6884</v>
      </c>
      <c r="B2965" s="27" t="s">
        <v>6885</v>
      </c>
      <c r="C2965" s="28" t="s">
        <v>6883</v>
      </c>
      <c r="D2965" s="29">
        <v>2024</v>
      </c>
      <c r="E2965" s="30">
        <v>1864.02</v>
      </c>
      <c r="F2965" s="31"/>
    </row>
    <row r="2966" spans="1:6" x14ac:dyDescent="0.25">
      <c r="A2966" s="26" t="s">
        <v>6887</v>
      </c>
      <c r="B2966" s="27" t="s">
        <v>6888</v>
      </c>
      <c r="C2966" s="28" t="s">
        <v>6886</v>
      </c>
      <c r="D2966" s="29">
        <v>2024</v>
      </c>
      <c r="E2966" s="30">
        <v>1301.47</v>
      </c>
      <c r="F2966" s="31"/>
    </row>
    <row r="2967" spans="1:6" ht="25.5" x14ac:dyDescent="0.25">
      <c r="A2967" s="26" t="s">
        <v>6890</v>
      </c>
      <c r="B2967" s="27" t="s">
        <v>6891</v>
      </c>
      <c r="C2967" s="28" t="s">
        <v>6889</v>
      </c>
      <c r="D2967" s="29">
        <v>2024</v>
      </c>
      <c r="E2967" s="30">
        <v>960.12</v>
      </c>
      <c r="F2967" s="31"/>
    </row>
    <row r="2968" spans="1:6" x14ac:dyDescent="0.25">
      <c r="A2968" s="26" t="s">
        <v>6893</v>
      </c>
      <c r="B2968" s="27" t="s">
        <v>6894</v>
      </c>
      <c r="C2968" s="28" t="s">
        <v>6892</v>
      </c>
      <c r="D2968" s="29">
        <v>2024</v>
      </c>
      <c r="E2968" s="30">
        <v>266.52999999999997</v>
      </c>
      <c r="F2968" s="31"/>
    </row>
    <row r="2969" spans="1:6" ht="25.5" x14ac:dyDescent="0.25">
      <c r="A2969" s="26" t="s">
        <v>6896</v>
      </c>
      <c r="B2969" s="27" t="s">
        <v>6897</v>
      </c>
      <c r="C2969" s="28" t="s">
        <v>6895</v>
      </c>
      <c r="D2969" s="29">
        <v>2024</v>
      </c>
      <c r="E2969" s="30">
        <v>41590.68</v>
      </c>
      <c r="F2969" s="31"/>
    </row>
    <row r="2970" spans="1:6" ht="25.5" x14ac:dyDescent="0.25">
      <c r="A2970" s="26" t="s">
        <v>6899</v>
      </c>
      <c r="B2970" s="27" t="s">
        <v>6900</v>
      </c>
      <c r="C2970" s="28" t="s">
        <v>6898</v>
      </c>
      <c r="D2970" s="29">
        <v>2024</v>
      </c>
      <c r="E2970" s="30">
        <v>15642.72</v>
      </c>
      <c r="F2970" s="31"/>
    </row>
    <row r="2971" spans="1:6" ht="25.5" x14ac:dyDescent="0.25">
      <c r="A2971" s="26" t="s">
        <v>6902</v>
      </c>
      <c r="B2971" s="27" t="s">
        <v>6903</v>
      </c>
      <c r="C2971" s="28" t="s">
        <v>6901</v>
      </c>
      <c r="D2971" s="29">
        <v>2024</v>
      </c>
      <c r="E2971" s="30">
        <v>51993.69</v>
      </c>
      <c r="F2971" s="31"/>
    </row>
    <row r="2972" spans="1:6" ht="25.5" x14ac:dyDescent="0.25">
      <c r="A2972" s="26" t="s">
        <v>6905</v>
      </c>
      <c r="B2972" s="27" t="s">
        <v>6906</v>
      </c>
      <c r="C2972" s="28" t="s">
        <v>6904</v>
      </c>
      <c r="D2972" s="29">
        <v>2024</v>
      </c>
      <c r="E2972" s="30">
        <v>12368.53</v>
      </c>
      <c r="F2972" s="31"/>
    </row>
    <row r="2973" spans="1:6" ht="25.5" x14ac:dyDescent="0.25">
      <c r="A2973" s="26" t="s">
        <v>6908</v>
      </c>
      <c r="B2973" s="27" t="s">
        <v>6909</v>
      </c>
      <c r="C2973" s="28" t="s">
        <v>6907</v>
      </c>
      <c r="D2973" s="29">
        <v>2024</v>
      </c>
      <c r="E2973" s="30">
        <v>40479.07</v>
      </c>
      <c r="F2973" s="31"/>
    </row>
    <row r="2974" spans="1:6" ht="25.5" x14ac:dyDescent="0.25">
      <c r="A2974" s="26" t="s">
        <v>6911</v>
      </c>
      <c r="B2974" s="27" t="s">
        <v>6912</v>
      </c>
      <c r="C2974" s="28" t="s">
        <v>6910</v>
      </c>
      <c r="D2974" s="29">
        <v>2024</v>
      </c>
      <c r="E2974" s="30">
        <v>10966.81</v>
      </c>
      <c r="F2974" s="31"/>
    </row>
    <row r="2975" spans="1:6" x14ac:dyDescent="0.25">
      <c r="A2975" s="26" t="s">
        <v>6914</v>
      </c>
      <c r="B2975" s="27" t="s">
        <v>6915</v>
      </c>
      <c r="C2975" s="28" t="s">
        <v>6913</v>
      </c>
      <c r="D2975" s="29">
        <v>2024</v>
      </c>
      <c r="E2975" s="30">
        <v>17859.55</v>
      </c>
      <c r="F2975" s="31"/>
    </row>
    <row r="2976" spans="1:6" x14ac:dyDescent="0.25">
      <c r="A2976" s="26" t="s">
        <v>6917</v>
      </c>
      <c r="B2976" s="27" t="s">
        <v>6918</v>
      </c>
      <c r="C2976" s="28" t="s">
        <v>6916</v>
      </c>
      <c r="D2976" s="29">
        <v>2024</v>
      </c>
      <c r="E2976" s="30">
        <v>10248.879999999999</v>
      </c>
      <c r="F2976" s="31"/>
    </row>
    <row r="2977" spans="1:6" x14ac:dyDescent="0.25">
      <c r="A2977" s="26" t="s">
        <v>6920</v>
      </c>
      <c r="B2977" s="27" t="s">
        <v>6921</v>
      </c>
      <c r="C2977" s="28" t="s">
        <v>6919</v>
      </c>
      <c r="D2977" s="29">
        <v>2024</v>
      </c>
      <c r="E2977" s="30">
        <v>10247.93</v>
      </c>
      <c r="F2977" s="31"/>
    </row>
    <row r="2978" spans="1:6" ht="25.5" x14ac:dyDescent="0.25">
      <c r="A2978" s="26" t="s">
        <v>6923</v>
      </c>
      <c r="B2978" s="27" t="s">
        <v>6924</v>
      </c>
      <c r="C2978" s="28" t="s">
        <v>6922</v>
      </c>
      <c r="D2978" s="29">
        <v>2024</v>
      </c>
      <c r="E2978" s="30">
        <v>12334.67</v>
      </c>
      <c r="F2978" s="31"/>
    </row>
    <row r="2979" spans="1:6" ht="25.5" x14ac:dyDescent="0.25">
      <c r="A2979" s="26" t="s">
        <v>6925</v>
      </c>
      <c r="B2979" s="27" t="s">
        <v>6926</v>
      </c>
      <c r="C2979" s="28" t="s">
        <v>303</v>
      </c>
      <c r="D2979" s="29">
        <v>2024</v>
      </c>
      <c r="E2979" s="30">
        <v>3093.93</v>
      </c>
      <c r="F2979" s="31"/>
    </row>
    <row r="2980" spans="1:6" x14ac:dyDescent="0.25">
      <c r="A2980" s="26" t="s">
        <v>6927</v>
      </c>
      <c r="B2980" s="27" t="s">
        <v>6928</v>
      </c>
      <c r="C2980" s="28" t="s">
        <v>63</v>
      </c>
      <c r="D2980" s="29">
        <v>2024</v>
      </c>
      <c r="E2980" s="30">
        <v>4115.68</v>
      </c>
      <c r="F2980" s="31"/>
    </row>
    <row r="2981" spans="1:6" ht="25.5" x14ac:dyDescent="0.25">
      <c r="A2981" s="26" t="s">
        <v>6930</v>
      </c>
      <c r="B2981" s="27" t="s">
        <v>6931</v>
      </c>
      <c r="C2981" s="28" t="s">
        <v>6929</v>
      </c>
      <c r="D2981" s="29">
        <v>2024</v>
      </c>
      <c r="E2981" s="30">
        <v>10932.25</v>
      </c>
      <c r="F2981" s="31"/>
    </row>
    <row r="2982" spans="1:6" x14ac:dyDescent="0.25">
      <c r="A2982" s="26" t="s">
        <v>6933</v>
      </c>
      <c r="B2982" s="27" t="s">
        <v>6934</v>
      </c>
      <c r="C2982" s="28" t="s">
        <v>6932</v>
      </c>
      <c r="D2982" s="29">
        <v>2024</v>
      </c>
      <c r="E2982" s="30">
        <v>31389.68</v>
      </c>
      <c r="F2982" s="31"/>
    </row>
    <row r="2983" spans="1:6" x14ac:dyDescent="0.25">
      <c r="A2983" s="26" t="s">
        <v>6936</v>
      </c>
      <c r="B2983" s="27" t="s">
        <v>6937</v>
      </c>
      <c r="C2983" s="28" t="s">
        <v>6935</v>
      </c>
      <c r="D2983" s="29">
        <v>2024</v>
      </c>
      <c r="E2983" s="30">
        <v>2052.6799999999998</v>
      </c>
      <c r="F2983" s="31"/>
    </row>
    <row r="2984" spans="1:6" x14ac:dyDescent="0.25">
      <c r="A2984" s="26" t="s">
        <v>6939</v>
      </c>
      <c r="B2984" s="27" t="s">
        <v>6940</v>
      </c>
      <c r="C2984" s="28" t="s">
        <v>6938</v>
      </c>
      <c r="D2984" s="29">
        <v>2024</v>
      </c>
      <c r="E2984" s="30">
        <v>1415.11</v>
      </c>
      <c r="F2984" s="31"/>
    </row>
    <row r="2985" spans="1:6" ht="25.5" x14ac:dyDescent="0.25">
      <c r="A2985" s="26" t="s">
        <v>6942</v>
      </c>
      <c r="B2985" s="27" t="s">
        <v>6943</v>
      </c>
      <c r="C2985" s="28" t="s">
        <v>6941</v>
      </c>
      <c r="D2985" s="29">
        <v>2024</v>
      </c>
      <c r="E2985" s="30">
        <v>1018.36</v>
      </c>
      <c r="F2985" s="31"/>
    </row>
    <row r="2986" spans="1:6" x14ac:dyDescent="0.25">
      <c r="A2986" s="26" t="s">
        <v>6945</v>
      </c>
      <c r="B2986" s="27" t="s">
        <v>6946</v>
      </c>
      <c r="C2986" s="28" t="s">
        <v>6944</v>
      </c>
      <c r="D2986" s="29">
        <v>2024</v>
      </c>
      <c r="E2986" s="30">
        <v>323.25</v>
      </c>
      <c r="F2986" s="31"/>
    </row>
    <row r="2987" spans="1:6" x14ac:dyDescent="0.25">
      <c r="A2987" s="26" t="s">
        <v>6948</v>
      </c>
      <c r="B2987" s="27" t="s">
        <v>6949</v>
      </c>
      <c r="C2987" s="28" t="s">
        <v>6947</v>
      </c>
      <c r="D2987" s="29">
        <v>2024</v>
      </c>
      <c r="E2987" s="30">
        <v>1886.82</v>
      </c>
      <c r="F2987" s="31"/>
    </row>
    <row r="2988" spans="1:6" x14ac:dyDescent="0.25">
      <c r="A2988" s="26" t="s">
        <v>6951</v>
      </c>
      <c r="B2988" s="27" t="s">
        <v>6952</v>
      </c>
      <c r="C2988" s="28" t="s">
        <v>6950</v>
      </c>
      <c r="D2988" s="29">
        <v>2024</v>
      </c>
      <c r="E2988" s="30">
        <v>5122.41</v>
      </c>
      <c r="F2988" s="31"/>
    </row>
    <row r="2989" spans="1:6" x14ac:dyDescent="0.25">
      <c r="A2989" s="26" t="s">
        <v>6953</v>
      </c>
      <c r="B2989" s="27" t="s">
        <v>6954</v>
      </c>
      <c r="C2989" s="28" t="s">
        <v>304</v>
      </c>
      <c r="D2989" s="29">
        <v>2024</v>
      </c>
      <c r="E2989" s="30">
        <v>22439.42</v>
      </c>
      <c r="F2989" s="31"/>
    </row>
    <row r="2990" spans="1:6" x14ac:dyDescent="0.25">
      <c r="A2990" s="26" t="s">
        <v>6956</v>
      </c>
      <c r="B2990" s="27" t="s">
        <v>6957</v>
      </c>
      <c r="C2990" s="28" t="s">
        <v>6955</v>
      </c>
      <c r="D2990" s="29">
        <v>2024</v>
      </c>
      <c r="E2990" s="30">
        <v>12282.56</v>
      </c>
      <c r="F2990" s="31"/>
    </row>
    <row r="2991" spans="1:6" x14ac:dyDescent="0.25">
      <c r="A2991" s="26" t="s">
        <v>6959</v>
      </c>
      <c r="B2991" s="27" t="s">
        <v>6960</v>
      </c>
      <c r="C2991" s="28" t="s">
        <v>6958</v>
      </c>
      <c r="D2991" s="29">
        <v>2024</v>
      </c>
      <c r="E2991" s="30">
        <v>3184.16</v>
      </c>
      <c r="F2991" s="31"/>
    </row>
    <row r="2992" spans="1:6" x14ac:dyDescent="0.25">
      <c r="A2992" s="26" t="s">
        <v>6961</v>
      </c>
      <c r="B2992" s="27" t="s">
        <v>6962</v>
      </c>
      <c r="C2992" s="28" t="s">
        <v>64</v>
      </c>
      <c r="D2992" s="29">
        <v>2024</v>
      </c>
      <c r="E2992" s="30">
        <v>1113.05</v>
      </c>
      <c r="F2992" s="31"/>
    </row>
    <row r="2993" spans="1:6" x14ac:dyDescent="0.25">
      <c r="A2993" s="26" t="s">
        <v>6964</v>
      </c>
      <c r="B2993" s="27" t="s">
        <v>6965</v>
      </c>
      <c r="C2993" s="28" t="s">
        <v>6963</v>
      </c>
      <c r="D2993" s="29">
        <v>2024</v>
      </c>
      <c r="E2993" s="30">
        <v>571.54999999999995</v>
      </c>
      <c r="F2993" s="31"/>
    </row>
    <row r="2994" spans="1:6" ht="25.5" x14ac:dyDescent="0.25">
      <c r="A2994" s="26" t="s">
        <v>6967</v>
      </c>
      <c r="B2994" s="27" t="s">
        <v>6968</v>
      </c>
      <c r="C2994" s="28" t="s">
        <v>6966</v>
      </c>
      <c r="D2994" s="29">
        <v>2024</v>
      </c>
      <c r="E2994" s="30">
        <v>2648.81</v>
      </c>
      <c r="F2994" s="31"/>
    </row>
    <row r="2995" spans="1:6" ht="25.5" x14ac:dyDescent="0.25">
      <c r="A2995" s="26" t="s">
        <v>6970</v>
      </c>
      <c r="B2995" s="27" t="s">
        <v>6971</v>
      </c>
      <c r="C2995" s="28" t="s">
        <v>6969</v>
      </c>
      <c r="D2995" s="29">
        <v>2024</v>
      </c>
      <c r="E2995" s="30">
        <v>923</v>
      </c>
      <c r="F2995" s="31"/>
    </row>
    <row r="2996" spans="1:6" x14ac:dyDescent="0.25">
      <c r="A2996" s="26" t="s">
        <v>6973</v>
      </c>
      <c r="B2996" s="27" t="s">
        <v>6974</v>
      </c>
      <c r="C2996" s="28" t="s">
        <v>6972</v>
      </c>
      <c r="D2996" s="29">
        <v>2024</v>
      </c>
      <c r="E2996" s="30">
        <v>301.66000000000003</v>
      </c>
      <c r="F2996" s="31"/>
    </row>
    <row r="2997" spans="1:6" x14ac:dyDescent="0.25">
      <c r="A2997" s="26" t="s">
        <v>6976</v>
      </c>
      <c r="B2997" s="27" t="s">
        <v>6977</v>
      </c>
      <c r="C2997" s="28" t="s">
        <v>6975</v>
      </c>
      <c r="D2997" s="29">
        <v>2024</v>
      </c>
      <c r="E2997" s="30">
        <v>22049.48</v>
      </c>
      <c r="F2997" s="31"/>
    </row>
    <row r="2998" spans="1:6" ht="25.5" x14ac:dyDescent="0.25">
      <c r="A2998" s="26" t="s">
        <v>6978</v>
      </c>
      <c r="B2998" s="27" t="s">
        <v>6979</v>
      </c>
      <c r="C2998" s="28" t="s">
        <v>65</v>
      </c>
      <c r="D2998" s="29">
        <v>2024</v>
      </c>
      <c r="E2998" s="30">
        <v>1268.33</v>
      </c>
      <c r="F2998" s="31"/>
    </row>
    <row r="2999" spans="1:6" ht="25.5" x14ac:dyDescent="0.25">
      <c r="A2999" s="26" t="s">
        <v>6981</v>
      </c>
      <c r="B2999" s="27" t="s">
        <v>6982</v>
      </c>
      <c r="C2999" s="28" t="s">
        <v>6980</v>
      </c>
      <c r="D2999" s="29">
        <v>2024</v>
      </c>
      <c r="E2999" s="30">
        <v>4089.71</v>
      </c>
      <c r="F2999" s="31"/>
    </row>
    <row r="3000" spans="1:6" ht="25.5" x14ac:dyDescent="0.25">
      <c r="A3000" s="26" t="s">
        <v>6984</v>
      </c>
      <c r="B3000" s="27" t="s">
        <v>6985</v>
      </c>
      <c r="C3000" s="28" t="s">
        <v>6983</v>
      </c>
      <c r="D3000" s="29">
        <v>2024</v>
      </c>
      <c r="E3000" s="30">
        <v>819.89</v>
      </c>
      <c r="F3000" s="31"/>
    </row>
    <row r="3001" spans="1:6" ht="25.5" x14ac:dyDescent="0.25">
      <c r="A3001" s="26" t="s">
        <v>6987</v>
      </c>
      <c r="B3001" s="27" t="s">
        <v>6988</v>
      </c>
      <c r="C3001" s="28" t="s">
        <v>6986</v>
      </c>
      <c r="D3001" s="29">
        <v>2024</v>
      </c>
      <c r="E3001" s="30">
        <v>26860.01</v>
      </c>
      <c r="F3001" s="31"/>
    </row>
    <row r="3002" spans="1:6" ht="25.5" x14ac:dyDescent="0.25">
      <c r="A3002" s="26" t="s">
        <v>6990</v>
      </c>
      <c r="B3002" s="27" t="s">
        <v>6991</v>
      </c>
      <c r="C3002" s="28" t="s">
        <v>6989</v>
      </c>
      <c r="D3002" s="29">
        <v>2024</v>
      </c>
      <c r="E3002" s="30">
        <v>10383.01</v>
      </c>
      <c r="F3002" s="31"/>
    </row>
    <row r="3003" spans="1:6" ht="25.5" x14ac:dyDescent="0.25">
      <c r="A3003" s="26" t="s">
        <v>6993</v>
      </c>
      <c r="B3003" s="27" t="s">
        <v>6994</v>
      </c>
      <c r="C3003" s="28" t="s">
        <v>6992</v>
      </c>
      <c r="D3003" s="29">
        <v>2024</v>
      </c>
      <c r="E3003" s="30">
        <v>246.52</v>
      </c>
      <c r="F3003" s="31"/>
    </row>
    <row r="3004" spans="1:6" x14ac:dyDescent="0.25">
      <c r="A3004" s="26" t="s">
        <v>6996</v>
      </c>
      <c r="B3004" s="27" t="s">
        <v>6997</v>
      </c>
      <c r="C3004" s="28" t="s">
        <v>6995</v>
      </c>
      <c r="D3004" s="29">
        <v>2024</v>
      </c>
      <c r="E3004" s="30">
        <v>10067.35</v>
      </c>
      <c r="F3004" s="31"/>
    </row>
    <row r="3005" spans="1:6" x14ac:dyDescent="0.25">
      <c r="A3005" s="26" t="s">
        <v>6998</v>
      </c>
      <c r="B3005" s="27" t="s">
        <v>6999</v>
      </c>
      <c r="C3005" s="28" t="s">
        <v>66</v>
      </c>
      <c r="D3005" s="29">
        <v>2024</v>
      </c>
      <c r="E3005" s="30">
        <v>7406.73</v>
      </c>
      <c r="F3005" s="31"/>
    </row>
    <row r="3006" spans="1:6" x14ac:dyDescent="0.25">
      <c r="A3006" s="26" t="s">
        <v>7000</v>
      </c>
      <c r="B3006" s="27" t="s">
        <v>7001</v>
      </c>
      <c r="C3006" s="28" t="s">
        <v>305</v>
      </c>
      <c r="D3006" s="29">
        <v>2024</v>
      </c>
      <c r="E3006" s="30">
        <v>5635.27</v>
      </c>
      <c r="F3006" s="31"/>
    </row>
    <row r="3007" spans="1:6" ht="25.5" x14ac:dyDescent="0.25">
      <c r="A3007" s="26" t="s">
        <v>7003</v>
      </c>
      <c r="B3007" s="27" t="s">
        <v>7004</v>
      </c>
      <c r="C3007" s="28" t="s">
        <v>7002</v>
      </c>
      <c r="D3007" s="29">
        <v>2024</v>
      </c>
      <c r="E3007" s="30">
        <v>7794.28</v>
      </c>
      <c r="F3007" s="31"/>
    </row>
    <row r="3008" spans="1:6" x14ac:dyDescent="0.25">
      <c r="A3008" s="26" t="s">
        <v>7006</v>
      </c>
      <c r="B3008" s="27" t="s">
        <v>7007</v>
      </c>
      <c r="C3008" s="28" t="s">
        <v>7005</v>
      </c>
      <c r="D3008" s="29">
        <v>2024</v>
      </c>
      <c r="E3008" s="30">
        <v>5911.76</v>
      </c>
      <c r="F3008" s="31"/>
    </row>
    <row r="3009" spans="1:6" x14ac:dyDescent="0.25">
      <c r="A3009" s="26" t="s">
        <v>7009</v>
      </c>
      <c r="B3009" s="27" t="s">
        <v>7010</v>
      </c>
      <c r="C3009" s="28" t="s">
        <v>7008</v>
      </c>
      <c r="D3009" s="29">
        <v>2024</v>
      </c>
      <c r="E3009" s="30">
        <v>19371.88</v>
      </c>
      <c r="F3009" s="31"/>
    </row>
    <row r="3010" spans="1:6" x14ac:dyDescent="0.25">
      <c r="A3010" s="26" t="s">
        <v>7012</v>
      </c>
      <c r="B3010" s="27" t="s">
        <v>7013</v>
      </c>
      <c r="C3010" s="28" t="s">
        <v>7011</v>
      </c>
      <c r="D3010" s="29">
        <v>2024</v>
      </c>
      <c r="E3010" s="30">
        <v>25577.86</v>
      </c>
      <c r="F3010" s="31"/>
    </row>
    <row r="3011" spans="1:6" ht="25.5" x14ac:dyDescent="0.25">
      <c r="A3011" s="26" t="s">
        <v>7015</v>
      </c>
      <c r="B3011" s="27" t="s">
        <v>7016</v>
      </c>
      <c r="C3011" s="28" t="s">
        <v>7014</v>
      </c>
      <c r="D3011" s="29">
        <v>2024</v>
      </c>
      <c r="E3011" s="30">
        <v>670.01</v>
      </c>
      <c r="F3011" s="31"/>
    </row>
    <row r="3012" spans="1:6" x14ac:dyDescent="0.25">
      <c r="A3012" s="26" t="s">
        <v>7018</v>
      </c>
      <c r="B3012" s="27" t="s">
        <v>7019</v>
      </c>
      <c r="C3012" s="28" t="s">
        <v>7017</v>
      </c>
      <c r="D3012" s="29">
        <v>2024</v>
      </c>
      <c r="E3012" s="30">
        <v>246.52</v>
      </c>
      <c r="F3012" s="31"/>
    </row>
    <row r="3013" spans="1:6" ht="25.5" x14ac:dyDescent="0.25">
      <c r="A3013" s="26" t="s">
        <v>7021</v>
      </c>
      <c r="B3013" s="27" t="s">
        <v>7022</v>
      </c>
      <c r="C3013" s="28" t="s">
        <v>7020</v>
      </c>
      <c r="D3013" s="29">
        <v>2024</v>
      </c>
      <c r="E3013" s="30">
        <v>3849.55</v>
      </c>
      <c r="F3013" s="31"/>
    </row>
    <row r="3014" spans="1:6" ht="25.5" x14ac:dyDescent="0.25">
      <c r="A3014" s="26" t="s">
        <v>7024</v>
      </c>
      <c r="B3014" s="27" t="s">
        <v>7025</v>
      </c>
      <c r="C3014" s="28" t="s">
        <v>7023</v>
      </c>
      <c r="D3014" s="29">
        <v>2024</v>
      </c>
      <c r="E3014" s="30">
        <v>10869.75</v>
      </c>
      <c r="F3014" s="31"/>
    </row>
    <row r="3015" spans="1:6" ht="25.5" x14ac:dyDescent="0.25">
      <c r="A3015" s="26" t="s">
        <v>7027</v>
      </c>
      <c r="B3015" s="27" t="s">
        <v>7028</v>
      </c>
      <c r="C3015" s="28" t="s">
        <v>7026</v>
      </c>
      <c r="D3015" s="29">
        <v>2024</v>
      </c>
      <c r="E3015" s="30">
        <v>33506.120000000003</v>
      </c>
      <c r="F3015" s="31"/>
    </row>
    <row r="3016" spans="1:6" ht="25.5" x14ac:dyDescent="0.25">
      <c r="A3016" s="26" t="s">
        <v>7030</v>
      </c>
      <c r="B3016" s="27" t="s">
        <v>7031</v>
      </c>
      <c r="C3016" s="28" t="s">
        <v>7029</v>
      </c>
      <c r="D3016" s="29">
        <v>2024</v>
      </c>
      <c r="E3016" s="30">
        <v>1862.82</v>
      </c>
      <c r="F3016" s="31"/>
    </row>
    <row r="3017" spans="1:6" ht="25.5" x14ac:dyDescent="0.25">
      <c r="A3017" s="26" t="s">
        <v>7033</v>
      </c>
      <c r="B3017" s="27" t="s">
        <v>7034</v>
      </c>
      <c r="C3017" s="28" t="s">
        <v>7032</v>
      </c>
      <c r="D3017" s="29">
        <v>2024</v>
      </c>
      <c r="E3017" s="30">
        <v>843.84</v>
      </c>
      <c r="F3017" s="31"/>
    </row>
    <row r="3018" spans="1:6" ht="25.5" x14ac:dyDescent="0.25">
      <c r="A3018" s="26" t="s">
        <v>7036</v>
      </c>
      <c r="B3018" s="27" t="s">
        <v>7037</v>
      </c>
      <c r="C3018" s="28" t="s">
        <v>7035</v>
      </c>
      <c r="D3018" s="29">
        <v>2024</v>
      </c>
      <c r="E3018" s="30">
        <v>1267.92</v>
      </c>
      <c r="F3018" s="31"/>
    </row>
    <row r="3019" spans="1:6" ht="25.5" x14ac:dyDescent="0.25">
      <c r="A3019" s="26" t="s">
        <v>7039</v>
      </c>
      <c r="B3019" s="27" t="s">
        <v>7040</v>
      </c>
      <c r="C3019" s="28" t="s">
        <v>7038</v>
      </c>
      <c r="D3019" s="29">
        <v>2024</v>
      </c>
      <c r="E3019" s="30">
        <v>1023.54</v>
      </c>
      <c r="F3019" s="31"/>
    </row>
    <row r="3020" spans="1:6" ht="25.5" x14ac:dyDescent="0.25">
      <c r="A3020" s="26" t="s">
        <v>7042</v>
      </c>
      <c r="B3020" s="27" t="s">
        <v>7043</v>
      </c>
      <c r="C3020" s="28" t="s">
        <v>7041</v>
      </c>
      <c r="D3020" s="29">
        <v>2024</v>
      </c>
      <c r="E3020" s="30">
        <v>767.16</v>
      </c>
      <c r="F3020" s="31"/>
    </row>
    <row r="3021" spans="1:6" ht="25.5" x14ac:dyDescent="0.25">
      <c r="A3021" s="26" t="s">
        <v>7045</v>
      </c>
      <c r="B3021" s="27" t="s">
        <v>7046</v>
      </c>
      <c r="C3021" s="28" t="s">
        <v>7044</v>
      </c>
      <c r="D3021" s="29">
        <v>2024</v>
      </c>
      <c r="E3021" s="30">
        <v>480.65</v>
      </c>
      <c r="F3021" s="31"/>
    </row>
    <row r="3022" spans="1:6" ht="25.5" x14ac:dyDescent="0.25">
      <c r="A3022" s="26" t="s">
        <v>7048</v>
      </c>
      <c r="B3022" s="27" t="s">
        <v>7049</v>
      </c>
      <c r="C3022" s="28" t="s">
        <v>7047</v>
      </c>
      <c r="D3022" s="29">
        <v>2024</v>
      </c>
      <c r="E3022" s="30">
        <v>240.82</v>
      </c>
      <c r="F3022" s="31"/>
    </row>
    <row r="3023" spans="1:6" x14ac:dyDescent="0.25">
      <c r="A3023" s="26" t="s">
        <v>7051</v>
      </c>
      <c r="B3023" s="27" t="s">
        <v>7052</v>
      </c>
      <c r="C3023" s="28" t="s">
        <v>7050</v>
      </c>
      <c r="D3023" s="29">
        <v>2024</v>
      </c>
      <c r="E3023" s="30">
        <v>3315.4</v>
      </c>
      <c r="F3023" s="31"/>
    </row>
    <row r="3024" spans="1:6" x14ac:dyDescent="0.25">
      <c r="A3024" s="26" t="s">
        <v>7054</v>
      </c>
      <c r="B3024" s="27" t="s">
        <v>7055</v>
      </c>
      <c r="C3024" s="28" t="s">
        <v>7053</v>
      </c>
      <c r="D3024" s="29">
        <v>2024</v>
      </c>
      <c r="E3024" s="30">
        <v>1270.08</v>
      </c>
      <c r="F3024" s="31"/>
    </row>
    <row r="3025" spans="1:6" x14ac:dyDescent="0.25">
      <c r="A3025" s="26" t="s">
        <v>7056</v>
      </c>
      <c r="B3025" s="27" t="s">
        <v>7057</v>
      </c>
      <c r="C3025" s="28" t="s">
        <v>67</v>
      </c>
      <c r="D3025" s="29">
        <v>2024</v>
      </c>
      <c r="E3025" s="30">
        <v>2030.71</v>
      </c>
      <c r="F3025" s="31"/>
    </row>
    <row r="3026" spans="1:6" x14ac:dyDescent="0.25">
      <c r="A3026" s="26" t="s">
        <v>7058</v>
      </c>
      <c r="B3026" s="27" t="s">
        <v>7059</v>
      </c>
      <c r="C3026" s="28" t="s">
        <v>68</v>
      </c>
      <c r="D3026" s="29">
        <v>2024</v>
      </c>
      <c r="E3026" s="30">
        <v>411.25</v>
      </c>
      <c r="F3026" s="31"/>
    </row>
    <row r="3027" spans="1:6" x14ac:dyDescent="0.25">
      <c r="A3027" s="26" t="s">
        <v>7060</v>
      </c>
      <c r="B3027" s="27" t="s">
        <v>7061</v>
      </c>
      <c r="C3027" s="28" t="s">
        <v>69</v>
      </c>
      <c r="D3027" s="29">
        <v>2024</v>
      </c>
      <c r="E3027" s="30">
        <v>580.92999999999995</v>
      </c>
      <c r="F3027" s="31"/>
    </row>
    <row r="3028" spans="1:6" x14ac:dyDescent="0.25">
      <c r="A3028" s="26" t="s">
        <v>7062</v>
      </c>
      <c r="B3028" s="27" t="s">
        <v>7063</v>
      </c>
      <c r="C3028" s="28" t="s">
        <v>70</v>
      </c>
      <c r="D3028" s="29">
        <v>2024</v>
      </c>
      <c r="E3028" s="30">
        <v>1230.54</v>
      </c>
      <c r="F3028" s="31"/>
    </row>
    <row r="3029" spans="1:6" x14ac:dyDescent="0.25">
      <c r="A3029" s="26" t="s">
        <v>7065</v>
      </c>
      <c r="B3029" s="27" t="s">
        <v>7066</v>
      </c>
      <c r="C3029" s="28" t="s">
        <v>7064</v>
      </c>
      <c r="D3029" s="29">
        <v>2024</v>
      </c>
      <c r="E3029" s="30">
        <v>33340.51</v>
      </c>
      <c r="F3029" s="31"/>
    </row>
    <row r="3030" spans="1:6" x14ac:dyDescent="0.25">
      <c r="A3030" s="26" t="s">
        <v>7068</v>
      </c>
      <c r="B3030" s="27" t="s">
        <v>7069</v>
      </c>
      <c r="C3030" s="28" t="s">
        <v>7067</v>
      </c>
      <c r="D3030" s="29">
        <v>2024</v>
      </c>
      <c r="E3030" s="30">
        <v>6089.23</v>
      </c>
      <c r="F3030" s="31"/>
    </row>
    <row r="3031" spans="1:6" ht="25.5" x14ac:dyDescent="0.25">
      <c r="A3031" s="26" t="s">
        <v>7071</v>
      </c>
      <c r="B3031" s="27" t="s">
        <v>7072</v>
      </c>
      <c r="C3031" s="28" t="s">
        <v>7070</v>
      </c>
      <c r="D3031" s="29">
        <v>2024</v>
      </c>
      <c r="E3031" s="30">
        <v>567.16999999999996</v>
      </c>
      <c r="F3031" s="31"/>
    </row>
    <row r="3032" spans="1:6" x14ac:dyDescent="0.25">
      <c r="A3032" s="26" t="s">
        <v>7074</v>
      </c>
      <c r="B3032" s="27" t="s">
        <v>7075</v>
      </c>
      <c r="C3032" s="28" t="s">
        <v>7073</v>
      </c>
      <c r="D3032" s="29">
        <v>2024</v>
      </c>
      <c r="E3032" s="30">
        <v>168.36</v>
      </c>
      <c r="F3032" s="31"/>
    </row>
    <row r="3033" spans="1:6" x14ac:dyDescent="0.25">
      <c r="A3033" s="26" t="s">
        <v>7077</v>
      </c>
      <c r="B3033" s="27" t="s">
        <v>7078</v>
      </c>
      <c r="C3033" s="28" t="s">
        <v>7076</v>
      </c>
      <c r="D3033" s="29">
        <v>2024</v>
      </c>
      <c r="E3033" s="30">
        <v>7958.67</v>
      </c>
      <c r="F3033" s="31"/>
    </row>
    <row r="3034" spans="1:6" x14ac:dyDescent="0.25">
      <c r="A3034" s="26" t="s">
        <v>7079</v>
      </c>
      <c r="B3034" s="27" t="s">
        <v>7080</v>
      </c>
      <c r="C3034" s="28" t="s">
        <v>71</v>
      </c>
      <c r="D3034" s="29">
        <v>2024</v>
      </c>
      <c r="E3034" s="30">
        <v>790.87</v>
      </c>
      <c r="F3034" s="31"/>
    </row>
    <row r="3035" spans="1:6" x14ac:dyDescent="0.25">
      <c r="A3035" s="26" t="s">
        <v>7082</v>
      </c>
      <c r="B3035" s="27" t="s">
        <v>7083</v>
      </c>
      <c r="C3035" s="28" t="s">
        <v>7081</v>
      </c>
      <c r="D3035" s="29">
        <v>2024</v>
      </c>
      <c r="E3035" s="30">
        <v>3363.32</v>
      </c>
      <c r="F3035" s="31"/>
    </row>
    <row r="3036" spans="1:6" x14ac:dyDescent="0.25">
      <c r="A3036" s="26" t="s">
        <v>7085</v>
      </c>
      <c r="B3036" s="27" t="s">
        <v>7086</v>
      </c>
      <c r="C3036" s="28" t="s">
        <v>7084</v>
      </c>
      <c r="D3036" s="29">
        <v>2024</v>
      </c>
      <c r="E3036" s="30">
        <v>6484.07</v>
      </c>
      <c r="F3036" s="31"/>
    </row>
    <row r="3037" spans="1:6" ht="25.5" x14ac:dyDescent="0.25">
      <c r="A3037" s="26" t="s">
        <v>7087</v>
      </c>
      <c r="B3037" s="27" t="s">
        <v>7088</v>
      </c>
      <c r="C3037" s="28" t="s">
        <v>72</v>
      </c>
      <c r="D3037" s="29">
        <v>2024</v>
      </c>
      <c r="E3037" s="30">
        <v>788.65</v>
      </c>
      <c r="F3037" s="31"/>
    </row>
    <row r="3038" spans="1:6" x14ac:dyDescent="0.25">
      <c r="A3038" s="26" t="s">
        <v>7090</v>
      </c>
      <c r="B3038" s="27" t="s">
        <v>7091</v>
      </c>
      <c r="C3038" s="28" t="s">
        <v>7089</v>
      </c>
      <c r="D3038" s="29">
        <v>2024</v>
      </c>
      <c r="E3038" s="30">
        <v>21318.48</v>
      </c>
      <c r="F3038" s="31"/>
    </row>
    <row r="3039" spans="1:6" x14ac:dyDescent="0.25">
      <c r="A3039" s="26" t="s">
        <v>7093</v>
      </c>
      <c r="B3039" s="27" t="s">
        <v>7094</v>
      </c>
      <c r="C3039" s="28" t="s">
        <v>7092</v>
      </c>
      <c r="D3039" s="29">
        <v>2024</v>
      </c>
      <c r="E3039" s="30">
        <v>10499.86</v>
      </c>
      <c r="F3039" s="31"/>
    </row>
    <row r="3040" spans="1:6" x14ac:dyDescent="0.25">
      <c r="A3040" s="26" t="s">
        <v>7096</v>
      </c>
      <c r="B3040" s="27" t="s">
        <v>7097</v>
      </c>
      <c r="C3040" s="28" t="s">
        <v>7095</v>
      </c>
      <c r="D3040" s="29">
        <v>2024</v>
      </c>
      <c r="E3040" s="30">
        <v>3083.66</v>
      </c>
      <c r="F3040" s="31"/>
    </row>
    <row r="3041" spans="1:6" x14ac:dyDescent="0.25">
      <c r="A3041" s="26" t="s">
        <v>7098</v>
      </c>
      <c r="B3041" s="27" t="s">
        <v>7099</v>
      </c>
      <c r="C3041" s="28" t="s">
        <v>73</v>
      </c>
      <c r="D3041" s="29">
        <v>2024</v>
      </c>
      <c r="E3041" s="30">
        <v>235.94</v>
      </c>
      <c r="F3041" s="31"/>
    </row>
    <row r="3042" spans="1:6" x14ac:dyDescent="0.25">
      <c r="A3042" s="26" t="s">
        <v>7101</v>
      </c>
      <c r="B3042" s="27" t="s">
        <v>7102</v>
      </c>
      <c r="C3042" s="28" t="s">
        <v>7100</v>
      </c>
      <c r="D3042" s="29">
        <v>2024</v>
      </c>
      <c r="E3042" s="30">
        <v>2677.6</v>
      </c>
      <c r="F3042" s="31"/>
    </row>
    <row r="3043" spans="1:6" x14ac:dyDescent="0.25">
      <c r="A3043" s="26" t="s">
        <v>7103</v>
      </c>
      <c r="B3043" s="27" t="s">
        <v>7104</v>
      </c>
      <c r="C3043" s="28" t="s">
        <v>306</v>
      </c>
      <c r="D3043" s="29">
        <v>2024</v>
      </c>
      <c r="E3043" s="30">
        <v>3490.4</v>
      </c>
      <c r="F3043" s="31"/>
    </row>
    <row r="3044" spans="1:6" ht="25.5" x14ac:dyDescent="0.25">
      <c r="A3044" s="26" t="s">
        <v>7105</v>
      </c>
      <c r="B3044" s="27" t="s">
        <v>7106</v>
      </c>
      <c r="C3044" s="28" t="s">
        <v>74</v>
      </c>
      <c r="D3044" s="29">
        <v>2024</v>
      </c>
      <c r="E3044" s="30">
        <v>1764.15</v>
      </c>
      <c r="F3044" s="31"/>
    </row>
    <row r="3045" spans="1:6" ht="25.5" x14ac:dyDescent="0.25">
      <c r="A3045" s="26" t="s">
        <v>7108</v>
      </c>
      <c r="B3045" s="27" t="s">
        <v>7109</v>
      </c>
      <c r="C3045" s="28" t="s">
        <v>7107</v>
      </c>
      <c r="D3045" s="29">
        <v>2024</v>
      </c>
      <c r="E3045" s="30">
        <v>9323.1200000000008</v>
      </c>
      <c r="F3045" s="31"/>
    </row>
    <row r="3046" spans="1:6" ht="25.5" x14ac:dyDescent="0.25">
      <c r="A3046" s="26" t="s">
        <v>7111</v>
      </c>
      <c r="B3046" s="27" t="s">
        <v>7112</v>
      </c>
      <c r="C3046" s="28" t="s">
        <v>7110</v>
      </c>
      <c r="D3046" s="29">
        <v>2024</v>
      </c>
      <c r="E3046" s="30">
        <v>1890.17</v>
      </c>
      <c r="F3046" s="31"/>
    </row>
    <row r="3047" spans="1:6" ht="25.5" x14ac:dyDescent="0.25">
      <c r="A3047" s="26" t="s">
        <v>7114</v>
      </c>
      <c r="B3047" s="27" t="s">
        <v>7115</v>
      </c>
      <c r="C3047" s="28" t="s">
        <v>7113</v>
      </c>
      <c r="D3047" s="29">
        <v>2024</v>
      </c>
      <c r="E3047" s="30">
        <v>4327.24</v>
      </c>
      <c r="F3047" s="31"/>
    </row>
    <row r="3048" spans="1:6" ht="25.5" x14ac:dyDescent="0.25">
      <c r="A3048" s="26" t="s">
        <v>7117</v>
      </c>
      <c r="B3048" s="27" t="s">
        <v>7118</v>
      </c>
      <c r="C3048" s="28" t="s">
        <v>7116</v>
      </c>
      <c r="D3048" s="29">
        <v>2024</v>
      </c>
      <c r="E3048" s="30">
        <v>1887.97</v>
      </c>
      <c r="F3048" s="31"/>
    </row>
    <row r="3049" spans="1:6" ht="25.5" x14ac:dyDescent="0.25">
      <c r="A3049" s="26" t="s">
        <v>7120</v>
      </c>
      <c r="B3049" s="27" t="s">
        <v>7121</v>
      </c>
      <c r="C3049" s="28" t="s">
        <v>7119</v>
      </c>
      <c r="D3049" s="29">
        <v>2024</v>
      </c>
      <c r="E3049" s="30">
        <v>27458.89</v>
      </c>
      <c r="F3049" s="31"/>
    </row>
    <row r="3050" spans="1:6" ht="25.5" x14ac:dyDescent="0.25">
      <c r="A3050" s="26" t="s">
        <v>7123</v>
      </c>
      <c r="B3050" s="27" t="s">
        <v>7124</v>
      </c>
      <c r="C3050" s="28" t="s">
        <v>7122</v>
      </c>
      <c r="D3050" s="29">
        <v>2024</v>
      </c>
      <c r="E3050" s="30">
        <v>12137.72</v>
      </c>
      <c r="F3050" s="31"/>
    </row>
    <row r="3051" spans="1:6" ht="25.5" x14ac:dyDescent="0.25">
      <c r="A3051" s="26" t="s">
        <v>7126</v>
      </c>
      <c r="B3051" s="27" t="s">
        <v>7127</v>
      </c>
      <c r="C3051" s="28" t="s">
        <v>7125</v>
      </c>
      <c r="D3051" s="29">
        <v>2024</v>
      </c>
      <c r="E3051" s="30">
        <v>1123.42</v>
      </c>
      <c r="F3051" s="31"/>
    </row>
    <row r="3052" spans="1:6" ht="25.5" x14ac:dyDescent="0.25">
      <c r="A3052" s="26" t="s">
        <v>7129</v>
      </c>
      <c r="B3052" s="27" t="s">
        <v>7130</v>
      </c>
      <c r="C3052" s="28" t="s">
        <v>7128</v>
      </c>
      <c r="D3052" s="29">
        <v>2024</v>
      </c>
      <c r="E3052" s="30">
        <v>428.48</v>
      </c>
      <c r="F3052" s="31"/>
    </row>
    <row r="3053" spans="1:6" ht="25.5" x14ac:dyDescent="0.25">
      <c r="A3053" s="26" t="s">
        <v>7132</v>
      </c>
      <c r="B3053" s="27" t="s">
        <v>7133</v>
      </c>
      <c r="C3053" s="28" t="s">
        <v>7131</v>
      </c>
      <c r="D3053" s="29">
        <v>2024</v>
      </c>
      <c r="E3053" s="30">
        <v>1392.19</v>
      </c>
      <c r="F3053" s="31"/>
    </row>
    <row r="3054" spans="1:6" ht="25.5" x14ac:dyDescent="0.25">
      <c r="A3054" s="26" t="s">
        <v>7135</v>
      </c>
      <c r="B3054" s="27" t="s">
        <v>7136</v>
      </c>
      <c r="C3054" s="28" t="s">
        <v>7134</v>
      </c>
      <c r="D3054" s="29">
        <v>2024</v>
      </c>
      <c r="E3054" s="30">
        <v>2271.06</v>
      </c>
      <c r="F3054" s="31"/>
    </row>
    <row r="3055" spans="1:6" ht="25.5" x14ac:dyDescent="0.25">
      <c r="A3055" s="26" t="s">
        <v>7138</v>
      </c>
      <c r="B3055" s="27" t="s">
        <v>7139</v>
      </c>
      <c r="C3055" s="28" t="s">
        <v>7137</v>
      </c>
      <c r="D3055" s="29">
        <v>2024</v>
      </c>
      <c r="E3055" s="30">
        <v>4797.84</v>
      </c>
      <c r="F3055" s="31"/>
    </row>
    <row r="3056" spans="1:6" ht="25.5" x14ac:dyDescent="0.25">
      <c r="A3056" s="26" t="s">
        <v>7141</v>
      </c>
      <c r="B3056" s="27" t="s">
        <v>7142</v>
      </c>
      <c r="C3056" s="28" t="s">
        <v>7140</v>
      </c>
      <c r="D3056" s="29">
        <v>2024</v>
      </c>
      <c r="E3056" s="30">
        <v>6930.13</v>
      </c>
      <c r="F3056" s="31"/>
    </row>
    <row r="3057" spans="1:6" ht="25.5" x14ac:dyDescent="0.25">
      <c r="A3057" s="26" t="s">
        <v>7144</v>
      </c>
      <c r="B3057" s="27" t="s">
        <v>7145</v>
      </c>
      <c r="C3057" s="28" t="s">
        <v>7143</v>
      </c>
      <c r="D3057" s="29">
        <v>2024</v>
      </c>
      <c r="E3057" s="30">
        <v>1077.1600000000001</v>
      </c>
      <c r="F3057" s="31"/>
    </row>
    <row r="3058" spans="1:6" ht="25.5" x14ac:dyDescent="0.25">
      <c r="A3058" s="26" t="s">
        <v>7147</v>
      </c>
      <c r="B3058" s="27" t="s">
        <v>7148</v>
      </c>
      <c r="C3058" s="28" t="s">
        <v>7146</v>
      </c>
      <c r="D3058" s="29">
        <v>2024</v>
      </c>
      <c r="E3058" s="30">
        <v>5872.19</v>
      </c>
      <c r="F3058" s="31"/>
    </row>
    <row r="3059" spans="1:6" ht="25.5" x14ac:dyDescent="0.25">
      <c r="A3059" s="26" t="s">
        <v>7150</v>
      </c>
      <c r="B3059" s="27" t="s">
        <v>7151</v>
      </c>
      <c r="C3059" s="28" t="s">
        <v>7149</v>
      </c>
      <c r="D3059" s="29">
        <v>2024</v>
      </c>
      <c r="E3059" s="30">
        <v>5555.53</v>
      </c>
      <c r="F3059" s="31"/>
    </row>
    <row r="3060" spans="1:6" ht="25.5" x14ac:dyDescent="0.25">
      <c r="A3060" s="26" t="s">
        <v>7153</v>
      </c>
      <c r="B3060" s="27" t="s">
        <v>7154</v>
      </c>
      <c r="C3060" s="28" t="s">
        <v>7152</v>
      </c>
      <c r="D3060" s="29">
        <v>2024</v>
      </c>
      <c r="E3060" s="30">
        <v>5644.36</v>
      </c>
      <c r="F3060" s="31"/>
    </row>
    <row r="3061" spans="1:6" ht="25.5" x14ac:dyDescent="0.25">
      <c r="A3061" s="26" t="s">
        <v>7156</v>
      </c>
      <c r="B3061" s="27" t="s">
        <v>7157</v>
      </c>
      <c r="C3061" s="28" t="s">
        <v>7155</v>
      </c>
      <c r="D3061" s="29">
        <v>2024</v>
      </c>
      <c r="E3061" s="30">
        <v>416.22</v>
      </c>
      <c r="F3061" s="31"/>
    </row>
    <row r="3062" spans="1:6" ht="25.5" x14ac:dyDescent="0.25">
      <c r="A3062" s="26" t="s">
        <v>7159</v>
      </c>
      <c r="B3062" s="27" t="s">
        <v>7160</v>
      </c>
      <c r="C3062" s="28" t="s">
        <v>7158</v>
      </c>
      <c r="D3062" s="29">
        <v>2024</v>
      </c>
      <c r="E3062" s="30">
        <v>24695.79</v>
      </c>
      <c r="F3062" s="31"/>
    </row>
    <row r="3063" spans="1:6" ht="25.5" x14ac:dyDescent="0.25">
      <c r="A3063" s="26" t="s">
        <v>7162</v>
      </c>
      <c r="B3063" s="27" t="s">
        <v>7163</v>
      </c>
      <c r="C3063" s="28" t="s">
        <v>7161</v>
      </c>
      <c r="D3063" s="29">
        <v>2024</v>
      </c>
      <c r="E3063" s="30">
        <v>13879.51</v>
      </c>
      <c r="F3063" s="31"/>
    </row>
    <row r="3064" spans="1:6" ht="25.5" x14ac:dyDescent="0.25">
      <c r="A3064" s="26" t="s">
        <v>7165</v>
      </c>
      <c r="B3064" s="27" t="s">
        <v>7166</v>
      </c>
      <c r="C3064" s="28" t="s">
        <v>7164</v>
      </c>
      <c r="D3064" s="29">
        <v>2024</v>
      </c>
      <c r="E3064" s="30">
        <v>4184.5200000000004</v>
      </c>
      <c r="F3064" s="31"/>
    </row>
    <row r="3065" spans="1:6" ht="25.5" x14ac:dyDescent="0.25">
      <c r="A3065" s="26" t="s">
        <v>7168</v>
      </c>
      <c r="B3065" s="27" t="s">
        <v>7169</v>
      </c>
      <c r="C3065" s="28" t="s">
        <v>7167</v>
      </c>
      <c r="D3065" s="29">
        <v>2024</v>
      </c>
      <c r="E3065" s="30">
        <v>84943.54</v>
      </c>
      <c r="F3065" s="31"/>
    </row>
    <row r="3066" spans="1:6" ht="25.5" x14ac:dyDescent="0.25">
      <c r="A3066" s="26" t="s">
        <v>7171</v>
      </c>
      <c r="B3066" s="27" t="s">
        <v>7172</v>
      </c>
      <c r="C3066" s="28" t="s">
        <v>7170</v>
      </c>
      <c r="D3066" s="29">
        <v>2024</v>
      </c>
      <c r="E3066" s="30">
        <v>28725.61</v>
      </c>
      <c r="F3066" s="31"/>
    </row>
    <row r="3067" spans="1:6" ht="25.5" x14ac:dyDescent="0.25">
      <c r="A3067" s="26" t="s">
        <v>7174</v>
      </c>
      <c r="B3067" s="27" t="s">
        <v>7175</v>
      </c>
      <c r="C3067" s="28" t="s">
        <v>7173</v>
      </c>
      <c r="D3067" s="29">
        <v>2024</v>
      </c>
      <c r="E3067" s="30">
        <v>1151.54</v>
      </c>
      <c r="F3067" s="31"/>
    </row>
    <row r="3068" spans="1:6" ht="25.5" x14ac:dyDescent="0.25">
      <c r="A3068" s="26" t="s">
        <v>7177</v>
      </c>
      <c r="B3068" s="27" t="s">
        <v>7178</v>
      </c>
      <c r="C3068" s="28" t="s">
        <v>7176</v>
      </c>
      <c r="D3068" s="29">
        <v>2024</v>
      </c>
      <c r="E3068" s="30">
        <v>394.76</v>
      </c>
      <c r="F3068" s="31"/>
    </row>
    <row r="3069" spans="1:6" x14ac:dyDescent="0.25">
      <c r="A3069" s="26" t="s">
        <v>7180</v>
      </c>
      <c r="B3069" s="27" t="s">
        <v>7181</v>
      </c>
      <c r="C3069" s="28" t="s">
        <v>7179</v>
      </c>
      <c r="D3069" s="29">
        <v>2024</v>
      </c>
      <c r="E3069" s="30">
        <v>819.27</v>
      </c>
      <c r="F3069" s="31"/>
    </row>
    <row r="3070" spans="1:6" x14ac:dyDescent="0.25">
      <c r="A3070" s="26" t="s">
        <v>7183</v>
      </c>
      <c r="B3070" s="27" t="s">
        <v>7184</v>
      </c>
      <c r="C3070" s="28" t="s">
        <v>7182</v>
      </c>
      <c r="D3070" s="29">
        <v>2024</v>
      </c>
      <c r="E3070" s="30">
        <v>5339.21</v>
      </c>
      <c r="F3070" s="31"/>
    </row>
    <row r="3071" spans="1:6" x14ac:dyDescent="0.25">
      <c r="A3071" s="26" t="s">
        <v>7185</v>
      </c>
      <c r="B3071" s="27" t="s">
        <v>7186</v>
      </c>
      <c r="C3071" s="28" t="s">
        <v>75</v>
      </c>
      <c r="D3071" s="29">
        <v>2024</v>
      </c>
      <c r="E3071" s="30">
        <v>1348.4</v>
      </c>
      <c r="F3071" s="31"/>
    </row>
    <row r="3072" spans="1:6" ht="25.5" x14ac:dyDescent="0.25">
      <c r="A3072" s="26" t="s">
        <v>7188</v>
      </c>
      <c r="B3072" s="27" t="s">
        <v>7189</v>
      </c>
      <c r="C3072" s="28" t="s">
        <v>7187</v>
      </c>
      <c r="D3072" s="29">
        <v>2024</v>
      </c>
      <c r="E3072" s="30">
        <v>1018.36</v>
      </c>
      <c r="F3072" s="31"/>
    </row>
    <row r="3073" spans="1:6" x14ac:dyDescent="0.25">
      <c r="A3073" s="26" t="s">
        <v>7191</v>
      </c>
      <c r="B3073" s="27" t="s">
        <v>7192</v>
      </c>
      <c r="C3073" s="28" t="s">
        <v>7190</v>
      </c>
      <c r="D3073" s="29">
        <v>2024</v>
      </c>
      <c r="E3073" s="30">
        <v>2931.47</v>
      </c>
      <c r="F3073" s="31"/>
    </row>
    <row r="3074" spans="1:6" x14ac:dyDescent="0.25">
      <c r="A3074" s="26" t="s">
        <v>7194</v>
      </c>
      <c r="B3074" s="27" t="s">
        <v>7195</v>
      </c>
      <c r="C3074" s="28" t="s">
        <v>7193</v>
      </c>
      <c r="D3074" s="29">
        <v>2024</v>
      </c>
      <c r="E3074" s="30">
        <v>3515.66</v>
      </c>
      <c r="F3074" s="31"/>
    </row>
    <row r="3075" spans="1:6" ht="25.5" x14ac:dyDescent="0.25">
      <c r="A3075" s="26" t="s">
        <v>7197</v>
      </c>
      <c r="B3075" s="27" t="s">
        <v>7198</v>
      </c>
      <c r="C3075" s="28" t="s">
        <v>7196</v>
      </c>
      <c r="D3075" s="29">
        <v>2024</v>
      </c>
      <c r="E3075" s="30">
        <v>383.71</v>
      </c>
      <c r="F3075" s="31"/>
    </row>
    <row r="3076" spans="1:6" x14ac:dyDescent="0.25">
      <c r="A3076" s="26" t="s">
        <v>7200</v>
      </c>
      <c r="B3076" s="27" t="s">
        <v>7201</v>
      </c>
      <c r="C3076" s="28" t="s">
        <v>7199</v>
      </c>
      <c r="D3076" s="29">
        <v>2024</v>
      </c>
      <c r="E3076" s="30">
        <v>976.92</v>
      </c>
      <c r="F3076" s="31"/>
    </row>
    <row r="3077" spans="1:6" ht="25.5" x14ac:dyDescent="0.25">
      <c r="A3077" s="26" t="s">
        <v>7203</v>
      </c>
      <c r="B3077" s="27" t="s">
        <v>7204</v>
      </c>
      <c r="C3077" s="28" t="s">
        <v>7202</v>
      </c>
      <c r="D3077" s="29">
        <v>2024</v>
      </c>
      <c r="E3077" s="30">
        <v>34219.54</v>
      </c>
      <c r="F3077" s="31"/>
    </row>
    <row r="3078" spans="1:6" ht="25.5" x14ac:dyDescent="0.25">
      <c r="A3078" s="26" t="s">
        <v>7206</v>
      </c>
      <c r="B3078" s="27" t="s">
        <v>7207</v>
      </c>
      <c r="C3078" s="28" t="s">
        <v>7205</v>
      </c>
      <c r="D3078" s="29">
        <v>2024</v>
      </c>
      <c r="E3078" s="30">
        <v>10406.34</v>
      </c>
      <c r="F3078" s="31"/>
    </row>
    <row r="3079" spans="1:6" ht="25.5" x14ac:dyDescent="0.25">
      <c r="A3079" s="26" t="s">
        <v>7209</v>
      </c>
      <c r="B3079" s="27" t="s">
        <v>7210</v>
      </c>
      <c r="C3079" s="28" t="s">
        <v>7208</v>
      </c>
      <c r="D3079" s="29">
        <v>2024</v>
      </c>
      <c r="E3079" s="30">
        <v>1230.1500000000001</v>
      </c>
      <c r="F3079" s="31"/>
    </row>
    <row r="3080" spans="1:6" ht="25.5" x14ac:dyDescent="0.25">
      <c r="A3080" s="26" t="s">
        <v>7212</v>
      </c>
      <c r="B3080" s="27" t="s">
        <v>7213</v>
      </c>
      <c r="C3080" s="28" t="s">
        <v>7211</v>
      </c>
      <c r="D3080" s="29">
        <v>2024</v>
      </c>
      <c r="E3080" s="30">
        <v>869.65</v>
      </c>
      <c r="F3080" s="31"/>
    </row>
    <row r="3081" spans="1:6" x14ac:dyDescent="0.25">
      <c r="A3081" s="26" t="s">
        <v>7215</v>
      </c>
      <c r="B3081" s="27" t="s">
        <v>7216</v>
      </c>
      <c r="C3081" s="28" t="s">
        <v>7214</v>
      </c>
      <c r="D3081" s="29">
        <v>2024</v>
      </c>
      <c r="E3081" s="30">
        <v>360.88</v>
      </c>
      <c r="F3081" s="31"/>
    </row>
    <row r="3082" spans="1:6" x14ac:dyDescent="0.25">
      <c r="A3082" s="26" t="s">
        <v>7218</v>
      </c>
      <c r="B3082" s="27" t="s">
        <v>7219</v>
      </c>
      <c r="C3082" s="28" t="s">
        <v>7217</v>
      </c>
      <c r="D3082" s="29">
        <v>2024</v>
      </c>
      <c r="E3082" s="30">
        <v>2433.16</v>
      </c>
      <c r="F3082" s="31"/>
    </row>
    <row r="3083" spans="1:6" x14ac:dyDescent="0.25">
      <c r="A3083" s="26" t="s">
        <v>7221</v>
      </c>
      <c r="B3083" s="27" t="s">
        <v>7222</v>
      </c>
      <c r="C3083" s="28" t="s">
        <v>7220</v>
      </c>
      <c r="D3083" s="29">
        <v>2024</v>
      </c>
      <c r="E3083" s="30">
        <v>5513.17</v>
      </c>
      <c r="F3083" s="31"/>
    </row>
    <row r="3084" spans="1:6" x14ac:dyDescent="0.25">
      <c r="A3084" s="26" t="s">
        <v>7224</v>
      </c>
      <c r="B3084" s="27" t="s">
        <v>7225</v>
      </c>
      <c r="C3084" s="28" t="s">
        <v>7223</v>
      </c>
      <c r="D3084" s="29">
        <v>2024</v>
      </c>
      <c r="E3084" s="30">
        <v>5014.83</v>
      </c>
      <c r="F3084" s="31"/>
    </row>
    <row r="3085" spans="1:6" x14ac:dyDescent="0.25">
      <c r="A3085" s="26" t="s">
        <v>7227</v>
      </c>
      <c r="B3085" s="27" t="s">
        <v>7228</v>
      </c>
      <c r="C3085" s="28" t="s">
        <v>7226</v>
      </c>
      <c r="D3085" s="29">
        <v>2024</v>
      </c>
      <c r="E3085" s="30">
        <v>3539.47</v>
      </c>
      <c r="F3085" s="31"/>
    </row>
    <row r="3086" spans="1:6" x14ac:dyDescent="0.25">
      <c r="A3086" s="26" t="s">
        <v>7230</v>
      </c>
      <c r="B3086" s="27" t="s">
        <v>7231</v>
      </c>
      <c r="C3086" s="28" t="s">
        <v>7229</v>
      </c>
      <c r="D3086" s="29">
        <v>2024</v>
      </c>
      <c r="E3086" s="30">
        <v>977.46</v>
      </c>
      <c r="F3086" s="31"/>
    </row>
    <row r="3087" spans="1:6" ht="25.5" x14ac:dyDescent="0.25">
      <c r="A3087" s="26" t="s">
        <v>7233</v>
      </c>
      <c r="B3087" s="27" t="s">
        <v>7234</v>
      </c>
      <c r="C3087" s="28" t="s">
        <v>7232</v>
      </c>
      <c r="D3087" s="29">
        <v>2024</v>
      </c>
      <c r="E3087" s="30">
        <v>2272.7800000000002</v>
      </c>
      <c r="F3087" s="31"/>
    </row>
    <row r="3088" spans="1:6" x14ac:dyDescent="0.25">
      <c r="A3088" s="26" t="s">
        <v>7236</v>
      </c>
      <c r="B3088" s="27" t="s">
        <v>7237</v>
      </c>
      <c r="C3088" s="28" t="s">
        <v>7235</v>
      </c>
      <c r="D3088" s="29">
        <v>2024</v>
      </c>
      <c r="E3088" s="30">
        <v>1129.98</v>
      </c>
      <c r="F3088" s="31"/>
    </row>
    <row r="3089" spans="1:6" x14ac:dyDescent="0.25">
      <c r="A3089" s="26" t="s">
        <v>7239</v>
      </c>
      <c r="B3089" s="27" t="s">
        <v>7240</v>
      </c>
      <c r="C3089" s="28" t="s">
        <v>7238</v>
      </c>
      <c r="D3089" s="29">
        <v>2024</v>
      </c>
      <c r="E3089" s="30">
        <v>32447.77</v>
      </c>
      <c r="F3089" s="31"/>
    </row>
    <row r="3090" spans="1:6" x14ac:dyDescent="0.25">
      <c r="A3090" s="26" t="s">
        <v>7242</v>
      </c>
      <c r="B3090" s="27" t="s">
        <v>7243</v>
      </c>
      <c r="C3090" s="28" t="s">
        <v>7241</v>
      </c>
      <c r="D3090" s="29">
        <v>2024</v>
      </c>
      <c r="E3090" s="30">
        <v>9654.77</v>
      </c>
      <c r="F3090" s="31"/>
    </row>
    <row r="3091" spans="1:6" x14ac:dyDescent="0.25">
      <c r="A3091" s="26" t="s">
        <v>7245</v>
      </c>
      <c r="B3091" s="27" t="s">
        <v>7246</v>
      </c>
      <c r="C3091" s="28" t="s">
        <v>7244</v>
      </c>
      <c r="D3091" s="29">
        <v>2024</v>
      </c>
      <c r="E3091" s="30">
        <v>533.27</v>
      </c>
      <c r="F3091" s="31"/>
    </row>
    <row r="3092" spans="1:6" ht="25.5" x14ac:dyDescent="0.25">
      <c r="A3092" s="26" t="s">
        <v>7248</v>
      </c>
      <c r="B3092" s="27" t="s">
        <v>7249</v>
      </c>
      <c r="C3092" s="28" t="s">
        <v>7247</v>
      </c>
      <c r="D3092" s="29">
        <v>2024</v>
      </c>
      <c r="E3092" s="30">
        <v>1093.7</v>
      </c>
      <c r="F3092" s="31"/>
    </row>
    <row r="3093" spans="1:6" ht="25.5" x14ac:dyDescent="0.25">
      <c r="A3093" s="26" t="s">
        <v>7251</v>
      </c>
      <c r="B3093" s="27" t="s">
        <v>7252</v>
      </c>
      <c r="C3093" s="28" t="s">
        <v>7250</v>
      </c>
      <c r="D3093" s="29">
        <v>2024</v>
      </c>
      <c r="E3093" s="30">
        <v>870.97</v>
      </c>
      <c r="F3093" s="31"/>
    </row>
    <row r="3094" spans="1:6" x14ac:dyDescent="0.25">
      <c r="A3094" s="26" t="s">
        <v>7254</v>
      </c>
      <c r="B3094" s="27" t="s">
        <v>7255</v>
      </c>
      <c r="C3094" s="28" t="s">
        <v>7253</v>
      </c>
      <c r="D3094" s="29">
        <v>2024</v>
      </c>
      <c r="E3094" s="30">
        <v>360.21</v>
      </c>
      <c r="F3094" s="31"/>
    </row>
    <row r="3095" spans="1:6" x14ac:dyDescent="0.25">
      <c r="A3095" s="26" t="s">
        <v>7257</v>
      </c>
      <c r="B3095" s="27" t="s">
        <v>7258</v>
      </c>
      <c r="C3095" s="28" t="s">
        <v>7256</v>
      </c>
      <c r="D3095" s="29">
        <v>2024</v>
      </c>
      <c r="E3095" s="30">
        <v>2180.89</v>
      </c>
      <c r="F3095" s="31"/>
    </row>
    <row r="3096" spans="1:6" ht="25.5" x14ac:dyDescent="0.25">
      <c r="A3096" s="26" t="s">
        <v>7260</v>
      </c>
      <c r="B3096" s="27" t="s">
        <v>7261</v>
      </c>
      <c r="C3096" s="28" t="s">
        <v>7259</v>
      </c>
      <c r="D3096" s="29">
        <v>2024</v>
      </c>
      <c r="E3096" s="30">
        <v>4984.9799999999996</v>
      </c>
      <c r="F3096" s="31"/>
    </row>
    <row r="3097" spans="1:6" x14ac:dyDescent="0.25">
      <c r="A3097" s="26" t="s">
        <v>7263</v>
      </c>
      <c r="B3097" s="27" t="s">
        <v>7264</v>
      </c>
      <c r="C3097" s="28" t="s">
        <v>7262</v>
      </c>
      <c r="D3097" s="29">
        <v>2024</v>
      </c>
      <c r="E3097" s="30">
        <v>4853.75</v>
      </c>
      <c r="F3097" s="31"/>
    </row>
    <row r="3098" spans="1:6" x14ac:dyDescent="0.25">
      <c r="A3098" s="26" t="s">
        <v>7266</v>
      </c>
      <c r="B3098" s="27" t="s">
        <v>7267</v>
      </c>
      <c r="C3098" s="28" t="s">
        <v>7265</v>
      </c>
      <c r="D3098" s="29">
        <v>2024</v>
      </c>
      <c r="E3098" s="30">
        <v>7382.87</v>
      </c>
      <c r="F3098" s="31"/>
    </row>
    <row r="3099" spans="1:6" x14ac:dyDescent="0.25">
      <c r="A3099" s="26" t="s">
        <v>7269</v>
      </c>
      <c r="B3099" s="27" t="s">
        <v>7270</v>
      </c>
      <c r="C3099" s="28" t="s">
        <v>7268</v>
      </c>
      <c r="D3099" s="29">
        <v>2024</v>
      </c>
      <c r="E3099" s="30">
        <v>3090.45</v>
      </c>
      <c r="F3099" s="31"/>
    </row>
    <row r="3100" spans="1:6" ht="25.5" x14ac:dyDescent="0.25">
      <c r="A3100" s="26" t="s">
        <v>7272</v>
      </c>
      <c r="B3100" s="27" t="s">
        <v>7273</v>
      </c>
      <c r="C3100" s="28" t="s">
        <v>7271</v>
      </c>
      <c r="D3100" s="29">
        <v>2024</v>
      </c>
      <c r="E3100" s="30">
        <v>1339.84</v>
      </c>
      <c r="F3100" s="31"/>
    </row>
    <row r="3101" spans="1:6" x14ac:dyDescent="0.25">
      <c r="A3101" s="26" t="s">
        <v>7275</v>
      </c>
      <c r="B3101" s="27" t="s">
        <v>7276</v>
      </c>
      <c r="C3101" s="28" t="s">
        <v>7274</v>
      </c>
      <c r="D3101" s="29">
        <v>2024</v>
      </c>
      <c r="E3101" s="30">
        <v>1117.28</v>
      </c>
      <c r="F3101" s="31"/>
    </row>
    <row r="3102" spans="1:6" x14ac:dyDescent="0.25">
      <c r="A3102" s="26" t="s">
        <v>7278</v>
      </c>
      <c r="B3102" s="27" t="s">
        <v>7279</v>
      </c>
      <c r="C3102" s="28" t="s">
        <v>7277</v>
      </c>
      <c r="D3102" s="29">
        <v>2024</v>
      </c>
      <c r="E3102" s="30">
        <v>1188.5899999999999</v>
      </c>
      <c r="F3102" s="31"/>
    </row>
    <row r="3103" spans="1:6" x14ac:dyDescent="0.25">
      <c r="A3103" s="26" t="s">
        <v>7281</v>
      </c>
      <c r="B3103" s="27" t="s">
        <v>7282</v>
      </c>
      <c r="C3103" s="28" t="s">
        <v>7280</v>
      </c>
      <c r="D3103" s="29">
        <v>2024</v>
      </c>
      <c r="E3103" s="30">
        <v>22277.31</v>
      </c>
      <c r="F3103" s="31"/>
    </row>
    <row r="3104" spans="1:6" x14ac:dyDescent="0.25">
      <c r="A3104" s="26" t="s">
        <v>7284</v>
      </c>
      <c r="B3104" s="27" t="s">
        <v>7285</v>
      </c>
      <c r="C3104" s="28" t="s">
        <v>7283</v>
      </c>
      <c r="D3104" s="29">
        <v>2024</v>
      </c>
      <c r="E3104" s="30">
        <v>9153.35</v>
      </c>
      <c r="F3104" s="31"/>
    </row>
    <row r="3105" spans="1:6" ht="25.5" x14ac:dyDescent="0.25">
      <c r="A3105" s="26" t="s">
        <v>7287</v>
      </c>
      <c r="B3105" s="27" t="s">
        <v>7288</v>
      </c>
      <c r="C3105" s="28" t="s">
        <v>7286</v>
      </c>
      <c r="D3105" s="29">
        <v>2024</v>
      </c>
      <c r="E3105" s="30">
        <v>822.94</v>
      </c>
      <c r="F3105" s="31"/>
    </row>
    <row r="3106" spans="1:6" x14ac:dyDescent="0.25">
      <c r="A3106" s="26" t="s">
        <v>7290</v>
      </c>
      <c r="B3106" s="27" t="s">
        <v>7291</v>
      </c>
      <c r="C3106" s="28" t="s">
        <v>7289</v>
      </c>
      <c r="D3106" s="29">
        <v>2024</v>
      </c>
      <c r="E3106" s="30">
        <v>306.39</v>
      </c>
      <c r="F3106" s="31"/>
    </row>
    <row r="3107" spans="1:6" x14ac:dyDescent="0.25">
      <c r="A3107" s="26" t="s">
        <v>7293</v>
      </c>
      <c r="B3107" s="27" t="s">
        <v>7294</v>
      </c>
      <c r="C3107" s="28" t="s">
        <v>7292</v>
      </c>
      <c r="D3107" s="29">
        <v>2024</v>
      </c>
      <c r="E3107" s="30">
        <v>1249.8</v>
      </c>
      <c r="F3107" s="31"/>
    </row>
    <row r="3108" spans="1:6" x14ac:dyDescent="0.25">
      <c r="A3108" s="26" t="s">
        <v>7295</v>
      </c>
      <c r="B3108" s="27" t="s">
        <v>7296</v>
      </c>
      <c r="C3108" s="28" t="s">
        <v>76</v>
      </c>
      <c r="D3108" s="29">
        <v>2024</v>
      </c>
      <c r="E3108" s="30">
        <v>3040.39</v>
      </c>
      <c r="F3108" s="31"/>
    </row>
    <row r="3109" spans="1:6" x14ac:dyDescent="0.25">
      <c r="A3109" s="26" t="s">
        <v>7297</v>
      </c>
      <c r="B3109" s="27" t="s">
        <v>7298</v>
      </c>
      <c r="C3109" s="28" t="s">
        <v>77</v>
      </c>
      <c r="D3109" s="29">
        <v>2024</v>
      </c>
      <c r="E3109" s="30">
        <v>897.19</v>
      </c>
      <c r="F3109" s="31"/>
    </row>
    <row r="3110" spans="1:6" x14ac:dyDescent="0.25">
      <c r="A3110" s="26" t="s">
        <v>7300</v>
      </c>
      <c r="B3110" s="27" t="s">
        <v>7301</v>
      </c>
      <c r="C3110" s="28" t="s">
        <v>7299</v>
      </c>
      <c r="D3110" s="29">
        <v>2024</v>
      </c>
      <c r="E3110" s="30">
        <v>28837.18</v>
      </c>
      <c r="F3110" s="31"/>
    </row>
    <row r="3111" spans="1:6" x14ac:dyDescent="0.25">
      <c r="A3111" s="26" t="s">
        <v>7303</v>
      </c>
      <c r="B3111" s="27" t="s">
        <v>7304</v>
      </c>
      <c r="C3111" s="28" t="s">
        <v>7302</v>
      </c>
      <c r="D3111" s="29">
        <v>2024</v>
      </c>
      <c r="E3111" s="30">
        <v>9873.86</v>
      </c>
      <c r="F3111" s="31"/>
    </row>
    <row r="3112" spans="1:6" ht="25.5" x14ac:dyDescent="0.25">
      <c r="A3112" s="26" t="s">
        <v>7306</v>
      </c>
      <c r="B3112" s="27" t="s">
        <v>7307</v>
      </c>
      <c r="C3112" s="28" t="s">
        <v>7305</v>
      </c>
      <c r="D3112" s="29">
        <v>2024</v>
      </c>
      <c r="E3112" s="30">
        <v>845.37</v>
      </c>
      <c r="F3112" s="31"/>
    </row>
    <row r="3113" spans="1:6" x14ac:dyDescent="0.25">
      <c r="A3113" s="26" t="s">
        <v>7308</v>
      </c>
      <c r="B3113" s="27" t="s">
        <v>7309</v>
      </c>
      <c r="C3113" s="28" t="s">
        <v>307</v>
      </c>
      <c r="D3113" s="29">
        <v>2024</v>
      </c>
      <c r="E3113" s="30">
        <v>550.54999999999995</v>
      </c>
      <c r="F3113" s="31"/>
    </row>
    <row r="3114" spans="1:6" x14ac:dyDescent="0.25">
      <c r="A3114" s="26" t="s">
        <v>7311</v>
      </c>
      <c r="B3114" s="27" t="s">
        <v>7312</v>
      </c>
      <c r="C3114" s="28" t="s">
        <v>7310</v>
      </c>
      <c r="D3114" s="29">
        <v>2024</v>
      </c>
      <c r="E3114" s="30">
        <v>2042.13</v>
      </c>
      <c r="F3114" s="31"/>
    </row>
    <row r="3115" spans="1:6" x14ac:dyDescent="0.25">
      <c r="A3115" s="26" t="s">
        <v>7314</v>
      </c>
      <c r="B3115" s="27" t="s">
        <v>7315</v>
      </c>
      <c r="C3115" s="28" t="s">
        <v>7313</v>
      </c>
      <c r="D3115" s="29">
        <v>2024</v>
      </c>
      <c r="E3115" s="30">
        <v>568.39</v>
      </c>
      <c r="F3115" s="31"/>
    </row>
    <row r="3116" spans="1:6" x14ac:dyDescent="0.25">
      <c r="A3116" s="26" t="s">
        <v>7317</v>
      </c>
      <c r="B3116" s="27" t="s">
        <v>7318</v>
      </c>
      <c r="C3116" s="28" t="s">
        <v>7316</v>
      </c>
      <c r="D3116" s="29">
        <v>2024</v>
      </c>
      <c r="E3116" s="30">
        <v>3809.52</v>
      </c>
      <c r="F3116" s="31"/>
    </row>
    <row r="3117" spans="1:6" x14ac:dyDescent="0.25">
      <c r="A3117" s="26" t="s">
        <v>7320</v>
      </c>
      <c r="B3117" s="27" t="s">
        <v>7321</v>
      </c>
      <c r="C3117" s="28" t="s">
        <v>7319</v>
      </c>
      <c r="D3117" s="29">
        <v>2024</v>
      </c>
      <c r="E3117" s="30">
        <v>2645.54</v>
      </c>
      <c r="F3117" s="31"/>
    </row>
    <row r="3118" spans="1:6" ht="38.25" x14ac:dyDescent="0.25">
      <c r="A3118" s="26" t="s">
        <v>7322</v>
      </c>
      <c r="B3118" s="27" t="s">
        <v>7323</v>
      </c>
      <c r="C3118" s="28" t="s">
        <v>308</v>
      </c>
      <c r="D3118" s="29">
        <v>2024</v>
      </c>
      <c r="E3118" s="30">
        <v>632.53</v>
      </c>
      <c r="F3118" s="31"/>
    </row>
    <row r="3119" spans="1:6" x14ac:dyDescent="0.25">
      <c r="A3119" s="26" t="s">
        <v>7325</v>
      </c>
      <c r="B3119" s="27" t="s">
        <v>7326</v>
      </c>
      <c r="C3119" s="28" t="s">
        <v>7324</v>
      </c>
      <c r="D3119" s="29">
        <v>2024</v>
      </c>
      <c r="E3119" s="30">
        <v>25577.86</v>
      </c>
      <c r="F3119" s="31"/>
    </row>
    <row r="3120" spans="1:6" x14ac:dyDescent="0.25">
      <c r="A3120" s="26" t="s">
        <v>7328</v>
      </c>
      <c r="B3120" s="27" t="s">
        <v>7329</v>
      </c>
      <c r="C3120" s="28" t="s">
        <v>7327</v>
      </c>
      <c r="D3120" s="29">
        <v>2024</v>
      </c>
      <c r="E3120" s="30">
        <v>5959.77</v>
      </c>
      <c r="F3120" s="31"/>
    </row>
    <row r="3121" spans="1:6" ht="25.5" x14ac:dyDescent="0.25">
      <c r="A3121" s="26" t="s">
        <v>7331</v>
      </c>
      <c r="B3121" s="27" t="s">
        <v>7332</v>
      </c>
      <c r="C3121" s="28" t="s">
        <v>7330</v>
      </c>
      <c r="D3121" s="29">
        <v>2024</v>
      </c>
      <c r="E3121" s="30">
        <v>332.75</v>
      </c>
      <c r="F3121" s="31"/>
    </row>
    <row r="3122" spans="1:6" x14ac:dyDescent="0.25">
      <c r="A3122" s="26" t="s">
        <v>7334</v>
      </c>
      <c r="B3122" s="27" t="s">
        <v>7335</v>
      </c>
      <c r="C3122" s="28" t="s">
        <v>7333</v>
      </c>
      <c r="D3122" s="29">
        <v>2024</v>
      </c>
      <c r="E3122" s="30">
        <v>3458.26</v>
      </c>
      <c r="F3122" s="31"/>
    </row>
    <row r="3123" spans="1:6" x14ac:dyDescent="0.25">
      <c r="A3123" s="26" t="s">
        <v>7337</v>
      </c>
      <c r="B3123" s="27" t="s">
        <v>7338</v>
      </c>
      <c r="C3123" s="28" t="s">
        <v>7336</v>
      </c>
      <c r="D3123" s="29">
        <v>2024</v>
      </c>
      <c r="E3123" s="30">
        <v>11744.32</v>
      </c>
      <c r="F3123" s="31"/>
    </row>
    <row r="3124" spans="1:6" x14ac:dyDescent="0.25">
      <c r="A3124" s="26" t="s">
        <v>7340</v>
      </c>
      <c r="B3124" s="27" t="s">
        <v>7341</v>
      </c>
      <c r="C3124" s="28" t="s">
        <v>7339</v>
      </c>
      <c r="D3124" s="29">
        <v>2024</v>
      </c>
      <c r="E3124" s="30">
        <v>39099.54</v>
      </c>
      <c r="F3124" s="31"/>
    </row>
    <row r="3125" spans="1:6" x14ac:dyDescent="0.25">
      <c r="A3125" s="26" t="s">
        <v>7343</v>
      </c>
      <c r="B3125" s="27" t="s">
        <v>7344</v>
      </c>
      <c r="C3125" s="28" t="s">
        <v>7342</v>
      </c>
      <c r="D3125" s="29">
        <v>2024</v>
      </c>
      <c r="E3125" s="30">
        <v>2580.5700000000002</v>
      </c>
      <c r="F3125" s="31"/>
    </row>
    <row r="3126" spans="1:6" x14ac:dyDescent="0.25">
      <c r="A3126" s="26" t="s">
        <v>7346</v>
      </c>
      <c r="B3126" s="27" t="s">
        <v>7347</v>
      </c>
      <c r="C3126" s="28" t="s">
        <v>7345</v>
      </c>
      <c r="D3126" s="29">
        <v>2024</v>
      </c>
      <c r="E3126" s="30">
        <v>1664.41</v>
      </c>
      <c r="F3126" s="31"/>
    </row>
    <row r="3127" spans="1:6" x14ac:dyDescent="0.25">
      <c r="A3127" s="26" t="s">
        <v>7349</v>
      </c>
      <c r="B3127" s="27" t="s">
        <v>7350</v>
      </c>
      <c r="C3127" s="28" t="s">
        <v>7348</v>
      </c>
      <c r="D3127" s="29">
        <v>2024</v>
      </c>
      <c r="E3127" s="30">
        <v>1518.97</v>
      </c>
      <c r="F3127" s="31"/>
    </row>
    <row r="3128" spans="1:6" x14ac:dyDescent="0.25">
      <c r="A3128" s="26" t="s">
        <v>7352</v>
      </c>
      <c r="B3128" s="27" t="s">
        <v>7353</v>
      </c>
      <c r="C3128" s="28" t="s">
        <v>7351</v>
      </c>
      <c r="D3128" s="29">
        <v>2024</v>
      </c>
      <c r="E3128" s="30">
        <v>483.41</v>
      </c>
      <c r="F3128" s="31"/>
    </row>
    <row r="3129" spans="1:6" x14ac:dyDescent="0.25">
      <c r="A3129" s="26" t="s">
        <v>7355</v>
      </c>
      <c r="B3129" s="27" t="s">
        <v>7356</v>
      </c>
      <c r="C3129" s="28" t="s">
        <v>7354</v>
      </c>
      <c r="D3129" s="29">
        <v>2024</v>
      </c>
      <c r="E3129" s="30">
        <v>1541.44</v>
      </c>
      <c r="F3129" s="31"/>
    </row>
    <row r="3130" spans="1:6" x14ac:dyDescent="0.25">
      <c r="A3130" s="26" t="s">
        <v>7358</v>
      </c>
      <c r="B3130" s="27" t="s">
        <v>7359</v>
      </c>
      <c r="C3130" s="28" t="s">
        <v>7357</v>
      </c>
      <c r="D3130" s="29">
        <v>2024</v>
      </c>
      <c r="E3130" s="30">
        <v>892.49</v>
      </c>
      <c r="F3130" s="31"/>
    </row>
    <row r="3131" spans="1:6" ht="25.5" x14ac:dyDescent="0.25">
      <c r="A3131" s="26" t="s">
        <v>7361</v>
      </c>
      <c r="B3131" s="27" t="s">
        <v>7362</v>
      </c>
      <c r="C3131" s="28" t="s">
        <v>7360</v>
      </c>
      <c r="D3131" s="29">
        <v>2024</v>
      </c>
      <c r="E3131" s="30">
        <v>731.85</v>
      </c>
      <c r="F3131" s="31"/>
    </row>
    <row r="3132" spans="1:6" x14ac:dyDescent="0.25">
      <c r="A3132" s="26" t="s">
        <v>7364</v>
      </c>
      <c r="B3132" s="27" t="s">
        <v>7365</v>
      </c>
      <c r="C3132" s="28" t="s">
        <v>7363</v>
      </c>
      <c r="D3132" s="29">
        <v>2024</v>
      </c>
      <c r="E3132" s="30">
        <v>417.96</v>
      </c>
      <c r="F3132" s="31"/>
    </row>
    <row r="3133" spans="1:6" x14ac:dyDescent="0.25">
      <c r="A3133" s="26" t="s">
        <v>7367</v>
      </c>
      <c r="B3133" s="27" t="s">
        <v>7368</v>
      </c>
      <c r="C3133" s="28" t="s">
        <v>7366</v>
      </c>
      <c r="D3133" s="29">
        <v>2024</v>
      </c>
      <c r="E3133" s="30">
        <v>215</v>
      </c>
      <c r="F3133" s="31"/>
    </row>
    <row r="3134" spans="1:6" x14ac:dyDescent="0.25">
      <c r="A3134" s="26" t="s">
        <v>7370</v>
      </c>
      <c r="B3134" s="27" t="s">
        <v>7371</v>
      </c>
      <c r="C3134" s="28" t="s">
        <v>7369</v>
      </c>
      <c r="D3134" s="29">
        <v>2024</v>
      </c>
      <c r="E3134" s="30">
        <v>3268.55</v>
      </c>
      <c r="F3134" s="31"/>
    </row>
    <row r="3135" spans="1:6" x14ac:dyDescent="0.25">
      <c r="A3135" s="26" t="s">
        <v>7373</v>
      </c>
      <c r="B3135" s="27" t="s">
        <v>7374</v>
      </c>
      <c r="C3135" s="28" t="s">
        <v>7372</v>
      </c>
      <c r="D3135" s="29">
        <v>2024</v>
      </c>
      <c r="E3135" s="30">
        <v>9760.8700000000008</v>
      </c>
      <c r="F3135" s="31"/>
    </row>
    <row r="3136" spans="1:6" x14ac:dyDescent="0.25">
      <c r="A3136" s="26" t="s">
        <v>7376</v>
      </c>
      <c r="B3136" s="27" t="s">
        <v>7377</v>
      </c>
      <c r="C3136" s="28" t="s">
        <v>7375</v>
      </c>
      <c r="D3136" s="29">
        <v>2024</v>
      </c>
      <c r="E3136" s="30">
        <v>27697.89</v>
      </c>
      <c r="F3136" s="31"/>
    </row>
    <row r="3137" spans="1:6" x14ac:dyDescent="0.25">
      <c r="A3137" s="26" t="s">
        <v>7379</v>
      </c>
      <c r="B3137" s="27" t="s">
        <v>7380</v>
      </c>
      <c r="C3137" s="28" t="s">
        <v>7378</v>
      </c>
      <c r="D3137" s="29">
        <v>2024</v>
      </c>
      <c r="E3137" s="30">
        <v>977.35</v>
      </c>
      <c r="F3137" s="31"/>
    </row>
    <row r="3138" spans="1:6" ht="25.5" x14ac:dyDescent="0.25">
      <c r="A3138" s="26" t="s">
        <v>7382</v>
      </c>
      <c r="B3138" s="27" t="s">
        <v>7383</v>
      </c>
      <c r="C3138" s="28" t="s">
        <v>7381</v>
      </c>
      <c r="D3138" s="29">
        <v>2024</v>
      </c>
      <c r="E3138" s="30">
        <v>723.49</v>
      </c>
      <c r="F3138" s="31"/>
    </row>
    <row r="3139" spans="1:6" x14ac:dyDescent="0.25">
      <c r="A3139" s="26" t="s">
        <v>7385</v>
      </c>
      <c r="B3139" s="27" t="s">
        <v>7386</v>
      </c>
      <c r="C3139" s="28" t="s">
        <v>7384</v>
      </c>
      <c r="D3139" s="29">
        <v>2024</v>
      </c>
      <c r="E3139" s="30">
        <v>367.57</v>
      </c>
      <c r="F3139" s="31"/>
    </row>
    <row r="3140" spans="1:6" x14ac:dyDescent="0.25">
      <c r="A3140" s="26" t="s">
        <v>7388</v>
      </c>
      <c r="B3140" s="27" t="s">
        <v>7389</v>
      </c>
      <c r="C3140" s="28" t="s">
        <v>7387</v>
      </c>
      <c r="D3140" s="29">
        <v>2024</v>
      </c>
      <c r="E3140" s="30">
        <v>3002.23</v>
      </c>
      <c r="F3140" s="31"/>
    </row>
    <row r="3141" spans="1:6" x14ac:dyDescent="0.25">
      <c r="A3141" s="26" t="s">
        <v>7391</v>
      </c>
      <c r="B3141" s="27" t="s">
        <v>7392</v>
      </c>
      <c r="C3141" s="28" t="s">
        <v>7390</v>
      </c>
      <c r="D3141" s="29">
        <v>2024</v>
      </c>
      <c r="E3141" s="30">
        <v>10591.53</v>
      </c>
      <c r="F3141" s="31"/>
    </row>
    <row r="3142" spans="1:6" x14ac:dyDescent="0.25">
      <c r="A3142" s="26" t="s">
        <v>7394</v>
      </c>
      <c r="B3142" s="27" t="s">
        <v>7395</v>
      </c>
      <c r="C3142" s="28" t="s">
        <v>7393</v>
      </c>
      <c r="D3142" s="29">
        <v>2024</v>
      </c>
      <c r="E3142" s="30">
        <v>39634.65</v>
      </c>
      <c r="F3142" s="31"/>
    </row>
    <row r="3143" spans="1:6" x14ac:dyDescent="0.25">
      <c r="A3143" s="26" t="s">
        <v>7397</v>
      </c>
      <c r="B3143" s="27" t="s">
        <v>7398</v>
      </c>
      <c r="C3143" s="28" t="s">
        <v>7396</v>
      </c>
      <c r="D3143" s="29">
        <v>2024</v>
      </c>
      <c r="E3143" s="30">
        <v>2068.77</v>
      </c>
      <c r="F3143" s="31"/>
    </row>
    <row r="3144" spans="1:6" x14ac:dyDescent="0.25">
      <c r="A3144" s="26" t="s">
        <v>7400</v>
      </c>
      <c r="B3144" s="27" t="s">
        <v>7401</v>
      </c>
      <c r="C3144" s="28" t="s">
        <v>7399</v>
      </c>
      <c r="D3144" s="29">
        <v>2024</v>
      </c>
      <c r="E3144" s="30">
        <v>1424.58</v>
      </c>
      <c r="F3144" s="31"/>
    </row>
    <row r="3145" spans="1:6" x14ac:dyDescent="0.25">
      <c r="A3145" s="26" t="s">
        <v>7403</v>
      </c>
      <c r="B3145" s="27" t="s">
        <v>7404</v>
      </c>
      <c r="C3145" s="28" t="s">
        <v>7402</v>
      </c>
      <c r="D3145" s="29">
        <v>2024</v>
      </c>
      <c r="E3145" s="30">
        <v>1057.18</v>
      </c>
      <c r="F3145" s="31"/>
    </row>
    <row r="3146" spans="1:6" x14ac:dyDescent="0.25">
      <c r="A3146" s="26" t="s">
        <v>7406</v>
      </c>
      <c r="B3146" s="27" t="s">
        <v>7407</v>
      </c>
      <c r="C3146" s="28" t="s">
        <v>7405</v>
      </c>
      <c r="D3146" s="29">
        <v>2024</v>
      </c>
      <c r="E3146" s="30">
        <v>451.85</v>
      </c>
      <c r="F3146" s="31"/>
    </row>
    <row r="3147" spans="1:6" x14ac:dyDescent="0.25">
      <c r="A3147" s="26" t="s">
        <v>7409</v>
      </c>
      <c r="B3147" s="27" t="s">
        <v>7410</v>
      </c>
      <c r="C3147" s="28" t="s">
        <v>7408</v>
      </c>
      <c r="D3147" s="29">
        <v>2024</v>
      </c>
      <c r="E3147" s="30">
        <v>1371.74</v>
      </c>
      <c r="F3147" s="31"/>
    </row>
    <row r="3148" spans="1:6" x14ac:dyDescent="0.25">
      <c r="A3148" s="26" t="s">
        <v>7412</v>
      </c>
      <c r="B3148" s="27" t="s">
        <v>7413</v>
      </c>
      <c r="C3148" s="28" t="s">
        <v>7411</v>
      </c>
      <c r="D3148" s="29">
        <v>2024</v>
      </c>
      <c r="E3148" s="30">
        <v>932.28</v>
      </c>
      <c r="F3148" s="31"/>
    </row>
    <row r="3149" spans="1:6" ht="25.5" x14ac:dyDescent="0.25">
      <c r="A3149" s="26" t="s">
        <v>7415</v>
      </c>
      <c r="B3149" s="27" t="s">
        <v>7416</v>
      </c>
      <c r="C3149" s="28" t="s">
        <v>7414</v>
      </c>
      <c r="D3149" s="29">
        <v>2024</v>
      </c>
      <c r="E3149" s="30">
        <v>711.26</v>
      </c>
      <c r="F3149" s="31"/>
    </row>
    <row r="3150" spans="1:6" x14ac:dyDescent="0.25">
      <c r="A3150" s="26" t="s">
        <v>7418</v>
      </c>
      <c r="B3150" s="27" t="s">
        <v>7419</v>
      </c>
      <c r="C3150" s="28" t="s">
        <v>7417</v>
      </c>
      <c r="D3150" s="29">
        <v>2024</v>
      </c>
      <c r="E3150" s="30">
        <v>461.2</v>
      </c>
      <c r="F3150" s="31"/>
    </row>
    <row r="3151" spans="1:6" x14ac:dyDescent="0.25">
      <c r="A3151" s="26" t="s">
        <v>7421</v>
      </c>
      <c r="B3151" s="27" t="s">
        <v>7422</v>
      </c>
      <c r="C3151" s="28" t="s">
        <v>7420</v>
      </c>
      <c r="D3151" s="29">
        <v>2024</v>
      </c>
      <c r="E3151" s="30">
        <v>265.10000000000002</v>
      </c>
      <c r="F3151" s="31"/>
    </row>
    <row r="3152" spans="1:6" x14ac:dyDescent="0.25">
      <c r="A3152" s="26" t="s">
        <v>7424</v>
      </c>
      <c r="B3152" s="27" t="s">
        <v>7425</v>
      </c>
      <c r="C3152" s="28" t="s">
        <v>7423</v>
      </c>
      <c r="D3152" s="29">
        <v>2024</v>
      </c>
      <c r="E3152" s="30">
        <v>8977.2900000000009</v>
      </c>
      <c r="F3152" s="31"/>
    </row>
    <row r="3153" spans="1:6" ht="25.5" x14ac:dyDescent="0.25">
      <c r="A3153" s="26" t="s">
        <v>7427</v>
      </c>
      <c r="B3153" s="27" t="s">
        <v>7428</v>
      </c>
      <c r="C3153" s="28" t="s">
        <v>7426</v>
      </c>
      <c r="D3153" s="29">
        <v>2024</v>
      </c>
      <c r="E3153" s="30">
        <v>3350.03</v>
      </c>
      <c r="F3153" s="31"/>
    </row>
    <row r="3154" spans="1:6" x14ac:dyDescent="0.25">
      <c r="A3154" s="26" t="s">
        <v>7430</v>
      </c>
      <c r="B3154" s="27" t="s">
        <v>7431</v>
      </c>
      <c r="C3154" s="28" t="s">
        <v>7429</v>
      </c>
      <c r="D3154" s="29">
        <v>2024</v>
      </c>
      <c r="E3154" s="30">
        <v>3580.74</v>
      </c>
      <c r="F3154" s="31"/>
    </row>
    <row r="3155" spans="1:6" x14ac:dyDescent="0.25">
      <c r="A3155" s="26" t="s">
        <v>7433</v>
      </c>
      <c r="B3155" s="27" t="s">
        <v>7434</v>
      </c>
      <c r="C3155" s="28" t="s">
        <v>7432</v>
      </c>
      <c r="D3155" s="29">
        <v>2024</v>
      </c>
      <c r="E3155" s="30">
        <v>4998.04</v>
      </c>
      <c r="F3155" s="31"/>
    </row>
    <row r="3156" spans="1:6" x14ac:dyDescent="0.25">
      <c r="A3156" s="26" t="s">
        <v>7436</v>
      </c>
      <c r="B3156" s="27" t="s">
        <v>7437</v>
      </c>
      <c r="C3156" s="28" t="s">
        <v>7435</v>
      </c>
      <c r="D3156" s="29">
        <v>2024</v>
      </c>
      <c r="E3156" s="30">
        <v>1074.8499999999999</v>
      </c>
      <c r="F3156" s="31"/>
    </row>
    <row r="3157" spans="1:6" x14ac:dyDescent="0.25">
      <c r="A3157" s="26" t="s">
        <v>7439</v>
      </c>
      <c r="B3157" s="27" t="s">
        <v>7440</v>
      </c>
      <c r="C3157" s="28" t="s">
        <v>7438</v>
      </c>
      <c r="D3157" s="29">
        <v>2024</v>
      </c>
      <c r="E3157" s="30">
        <v>1442.11</v>
      </c>
      <c r="F3157" s="31"/>
    </row>
    <row r="3158" spans="1:6" ht="25.5" x14ac:dyDescent="0.25">
      <c r="A3158" s="26" t="s">
        <v>7442</v>
      </c>
      <c r="B3158" s="27" t="s">
        <v>7443</v>
      </c>
      <c r="C3158" s="28" t="s">
        <v>7441</v>
      </c>
      <c r="D3158" s="29">
        <v>2024</v>
      </c>
      <c r="E3158" s="30">
        <v>1829.55</v>
      </c>
      <c r="F3158" s="31"/>
    </row>
    <row r="3159" spans="1:6" ht="25.5" x14ac:dyDescent="0.25">
      <c r="A3159" s="26" t="s">
        <v>7445</v>
      </c>
      <c r="B3159" s="27" t="s">
        <v>7446</v>
      </c>
      <c r="C3159" s="28" t="s">
        <v>7444</v>
      </c>
      <c r="D3159" s="29">
        <v>2024</v>
      </c>
      <c r="E3159" s="30">
        <v>27170.560000000001</v>
      </c>
      <c r="F3159" s="31"/>
    </row>
    <row r="3160" spans="1:6" ht="25.5" x14ac:dyDescent="0.25">
      <c r="A3160" s="26" t="s">
        <v>7448</v>
      </c>
      <c r="B3160" s="27" t="s">
        <v>7449</v>
      </c>
      <c r="C3160" s="28" t="s">
        <v>7447</v>
      </c>
      <c r="D3160" s="29">
        <v>2024</v>
      </c>
      <c r="E3160" s="30">
        <v>8871.41</v>
      </c>
      <c r="F3160" s="31"/>
    </row>
    <row r="3161" spans="1:6" ht="25.5" x14ac:dyDescent="0.25">
      <c r="A3161" s="26" t="s">
        <v>7451</v>
      </c>
      <c r="B3161" s="27" t="s">
        <v>7452</v>
      </c>
      <c r="C3161" s="28" t="s">
        <v>7450</v>
      </c>
      <c r="D3161" s="29">
        <v>2024</v>
      </c>
      <c r="E3161" s="30">
        <v>4016.96</v>
      </c>
      <c r="F3161" s="31"/>
    </row>
    <row r="3162" spans="1:6" ht="25.5" x14ac:dyDescent="0.25">
      <c r="A3162" s="26" t="s">
        <v>7454</v>
      </c>
      <c r="B3162" s="27" t="s">
        <v>7455</v>
      </c>
      <c r="C3162" s="28" t="s">
        <v>7453</v>
      </c>
      <c r="D3162" s="29">
        <v>2024</v>
      </c>
      <c r="E3162" s="30">
        <v>734.22</v>
      </c>
      <c r="F3162" s="31"/>
    </row>
    <row r="3163" spans="1:6" x14ac:dyDescent="0.25">
      <c r="A3163" s="26" t="s">
        <v>7457</v>
      </c>
      <c r="B3163" s="27" t="s">
        <v>7458</v>
      </c>
      <c r="C3163" s="28" t="s">
        <v>7456</v>
      </c>
      <c r="D3163" s="29">
        <v>2024</v>
      </c>
      <c r="E3163" s="30">
        <v>602.20000000000005</v>
      </c>
      <c r="F3163" s="31"/>
    </row>
    <row r="3164" spans="1:6" ht="25.5" x14ac:dyDescent="0.25">
      <c r="A3164" s="26" t="s">
        <v>7459</v>
      </c>
      <c r="B3164" s="27" t="s">
        <v>7460</v>
      </c>
      <c r="C3164" s="28" t="s">
        <v>78</v>
      </c>
      <c r="D3164" s="29">
        <v>2024</v>
      </c>
      <c r="E3164" s="30">
        <v>968.34</v>
      </c>
      <c r="F3164" s="31"/>
    </row>
    <row r="3165" spans="1:6" x14ac:dyDescent="0.25">
      <c r="A3165" s="26" t="s">
        <v>7462</v>
      </c>
      <c r="B3165" s="27" t="s">
        <v>7463</v>
      </c>
      <c r="C3165" s="28" t="s">
        <v>7461</v>
      </c>
      <c r="D3165" s="29">
        <v>2024</v>
      </c>
      <c r="E3165" s="30">
        <v>2617.81</v>
      </c>
      <c r="F3165" s="31"/>
    </row>
    <row r="3166" spans="1:6" x14ac:dyDescent="0.25">
      <c r="A3166" s="26" t="s">
        <v>7465</v>
      </c>
      <c r="B3166" s="27" t="s">
        <v>7466</v>
      </c>
      <c r="C3166" s="28" t="s">
        <v>7464</v>
      </c>
      <c r="D3166" s="29">
        <v>2024</v>
      </c>
      <c r="E3166" s="30">
        <v>735.45</v>
      </c>
      <c r="F3166" s="31"/>
    </row>
    <row r="3167" spans="1:6" ht="25.5" x14ac:dyDescent="0.25">
      <c r="A3167" s="26" t="s">
        <v>7468</v>
      </c>
      <c r="B3167" s="27" t="s">
        <v>7469</v>
      </c>
      <c r="C3167" s="28" t="s">
        <v>7467</v>
      </c>
      <c r="D3167" s="29">
        <v>2024</v>
      </c>
      <c r="E3167" s="30">
        <v>1210.6300000000001</v>
      </c>
      <c r="F3167" s="31"/>
    </row>
    <row r="3168" spans="1:6" x14ac:dyDescent="0.25">
      <c r="A3168" s="26" t="s">
        <v>7471</v>
      </c>
      <c r="B3168" s="27" t="s">
        <v>7472</v>
      </c>
      <c r="C3168" s="28" t="s">
        <v>7470</v>
      </c>
      <c r="D3168" s="29">
        <v>2024</v>
      </c>
      <c r="E3168" s="30">
        <v>2288.61</v>
      </c>
      <c r="F3168" s="31"/>
    </row>
    <row r="3169" spans="1:6" ht="25.5" x14ac:dyDescent="0.25">
      <c r="A3169" s="26" t="s">
        <v>7474</v>
      </c>
      <c r="B3169" s="27" t="s">
        <v>7475</v>
      </c>
      <c r="C3169" s="28" t="s">
        <v>7473</v>
      </c>
      <c r="D3169" s="29">
        <v>2024</v>
      </c>
      <c r="E3169" s="30">
        <v>2568.41</v>
      </c>
      <c r="F3169" s="31"/>
    </row>
    <row r="3170" spans="1:6" ht="25.5" x14ac:dyDescent="0.25">
      <c r="A3170" s="26" t="s">
        <v>7477</v>
      </c>
      <c r="B3170" s="27" t="s">
        <v>7478</v>
      </c>
      <c r="C3170" s="28" t="s">
        <v>7476</v>
      </c>
      <c r="D3170" s="29">
        <v>2024</v>
      </c>
      <c r="E3170" s="30">
        <v>36339.08</v>
      </c>
      <c r="F3170" s="31"/>
    </row>
    <row r="3171" spans="1:6" ht="25.5" x14ac:dyDescent="0.25">
      <c r="A3171" s="26" t="s">
        <v>7480</v>
      </c>
      <c r="B3171" s="27" t="s">
        <v>7481</v>
      </c>
      <c r="C3171" s="28" t="s">
        <v>7479</v>
      </c>
      <c r="D3171" s="29">
        <v>2024</v>
      </c>
      <c r="E3171" s="30">
        <v>11052.47</v>
      </c>
      <c r="F3171" s="31"/>
    </row>
    <row r="3172" spans="1:6" ht="25.5" x14ac:dyDescent="0.25">
      <c r="A3172" s="26" t="s">
        <v>7483</v>
      </c>
      <c r="B3172" s="27" t="s">
        <v>7484</v>
      </c>
      <c r="C3172" s="28" t="s">
        <v>7482</v>
      </c>
      <c r="D3172" s="29">
        <v>2024</v>
      </c>
      <c r="E3172" s="30">
        <v>531.6</v>
      </c>
      <c r="F3172" s="31"/>
    </row>
    <row r="3173" spans="1:6" x14ac:dyDescent="0.25">
      <c r="A3173" s="26" t="s">
        <v>7486</v>
      </c>
      <c r="B3173" s="27" t="s">
        <v>7487</v>
      </c>
      <c r="C3173" s="28" t="s">
        <v>7485</v>
      </c>
      <c r="D3173" s="29">
        <v>2024</v>
      </c>
      <c r="E3173" s="30">
        <v>2092.4899999999998</v>
      </c>
      <c r="F3173" s="31"/>
    </row>
    <row r="3174" spans="1:6" ht="25.5" x14ac:dyDescent="0.25">
      <c r="A3174" s="26" t="s">
        <v>7489</v>
      </c>
      <c r="B3174" s="27" t="s">
        <v>7490</v>
      </c>
      <c r="C3174" s="28" t="s">
        <v>7488</v>
      </c>
      <c r="D3174" s="29">
        <v>2024</v>
      </c>
      <c r="E3174" s="30">
        <v>835.98</v>
      </c>
      <c r="F3174" s="31"/>
    </row>
    <row r="3175" spans="1:6" x14ac:dyDescent="0.25">
      <c r="A3175" s="26" t="s">
        <v>7492</v>
      </c>
      <c r="B3175" s="27" t="s">
        <v>7493</v>
      </c>
      <c r="C3175" s="28" t="s">
        <v>7491</v>
      </c>
      <c r="D3175" s="29">
        <v>2024</v>
      </c>
      <c r="E3175" s="30">
        <v>226.89</v>
      </c>
      <c r="F3175" s="31"/>
    </row>
    <row r="3176" spans="1:6" ht="25.5" x14ac:dyDescent="0.25">
      <c r="A3176" s="26" t="s">
        <v>7495</v>
      </c>
      <c r="B3176" s="27" t="s">
        <v>7496</v>
      </c>
      <c r="C3176" s="28" t="s">
        <v>7494</v>
      </c>
      <c r="D3176" s="29">
        <v>2024</v>
      </c>
      <c r="E3176" s="30">
        <v>685.33</v>
      </c>
      <c r="F3176" s="31"/>
    </row>
    <row r="3177" spans="1:6" ht="25.5" x14ac:dyDescent="0.25">
      <c r="A3177" s="26" t="s">
        <v>7498</v>
      </c>
      <c r="B3177" s="27" t="s">
        <v>7499</v>
      </c>
      <c r="C3177" s="28" t="s">
        <v>7497</v>
      </c>
      <c r="D3177" s="29">
        <v>2024</v>
      </c>
      <c r="E3177" s="30">
        <v>892.89</v>
      </c>
      <c r="F3177" s="31"/>
    </row>
    <row r="3178" spans="1:6" ht="25.5" x14ac:dyDescent="0.25">
      <c r="A3178" s="26" t="s">
        <v>7501</v>
      </c>
      <c r="B3178" s="27" t="s">
        <v>7502</v>
      </c>
      <c r="C3178" s="28" t="s">
        <v>7500</v>
      </c>
      <c r="D3178" s="29">
        <v>2024</v>
      </c>
      <c r="E3178" s="30">
        <v>230.8</v>
      </c>
      <c r="F3178" s="31"/>
    </row>
    <row r="3179" spans="1:6" ht="25.5" x14ac:dyDescent="0.25">
      <c r="A3179" s="26" t="s">
        <v>7504</v>
      </c>
      <c r="B3179" s="27" t="s">
        <v>7505</v>
      </c>
      <c r="C3179" s="28" t="s">
        <v>7503</v>
      </c>
      <c r="D3179" s="29">
        <v>2024</v>
      </c>
      <c r="E3179" s="30">
        <v>410.15</v>
      </c>
      <c r="F3179" s="31"/>
    </row>
    <row r="3180" spans="1:6" ht="25.5" x14ac:dyDescent="0.25">
      <c r="A3180" s="26" t="s">
        <v>7507</v>
      </c>
      <c r="B3180" s="27" t="s">
        <v>7508</v>
      </c>
      <c r="C3180" s="28" t="s">
        <v>7506</v>
      </c>
      <c r="D3180" s="29">
        <v>2024</v>
      </c>
      <c r="E3180" s="30">
        <v>732.53</v>
      </c>
      <c r="F3180" s="31"/>
    </row>
    <row r="3181" spans="1:6" ht="25.5" x14ac:dyDescent="0.25">
      <c r="A3181" s="26" t="s">
        <v>7510</v>
      </c>
      <c r="B3181" s="27" t="s">
        <v>7511</v>
      </c>
      <c r="C3181" s="28" t="s">
        <v>7509</v>
      </c>
      <c r="D3181" s="29">
        <v>2024</v>
      </c>
      <c r="E3181" s="30">
        <v>853.58</v>
      </c>
      <c r="F3181" s="31"/>
    </row>
    <row r="3182" spans="1:6" ht="25.5" x14ac:dyDescent="0.25">
      <c r="A3182" s="26" t="s">
        <v>7513</v>
      </c>
      <c r="B3182" s="27" t="s">
        <v>7514</v>
      </c>
      <c r="C3182" s="28" t="s">
        <v>7512</v>
      </c>
      <c r="D3182" s="29">
        <v>2024</v>
      </c>
      <c r="E3182" s="30">
        <v>245.59</v>
      </c>
      <c r="F3182" s="31"/>
    </row>
    <row r="3183" spans="1:6" ht="25.5" x14ac:dyDescent="0.25">
      <c r="A3183" s="26" t="s">
        <v>7516</v>
      </c>
      <c r="B3183" s="27" t="s">
        <v>7517</v>
      </c>
      <c r="C3183" s="28" t="s">
        <v>7515</v>
      </c>
      <c r="D3183" s="29">
        <v>2024</v>
      </c>
      <c r="E3183" s="30">
        <v>400.3</v>
      </c>
      <c r="F3183" s="31"/>
    </row>
    <row r="3184" spans="1:6" ht="25.5" x14ac:dyDescent="0.25">
      <c r="A3184" s="26" t="s">
        <v>7519</v>
      </c>
      <c r="B3184" s="27" t="s">
        <v>7520</v>
      </c>
      <c r="C3184" s="28" t="s">
        <v>7518</v>
      </c>
      <c r="D3184" s="29">
        <v>2024</v>
      </c>
      <c r="E3184" s="30">
        <v>1535.68</v>
      </c>
      <c r="F3184" s="31"/>
    </row>
    <row r="3185" spans="1:6" ht="25.5" x14ac:dyDescent="0.25">
      <c r="A3185" s="26" t="s">
        <v>7522</v>
      </c>
      <c r="B3185" s="27" t="s">
        <v>7523</v>
      </c>
      <c r="C3185" s="28" t="s">
        <v>7521</v>
      </c>
      <c r="D3185" s="29">
        <v>2024</v>
      </c>
      <c r="E3185" s="30">
        <v>10320.08</v>
      </c>
      <c r="F3185" s="31"/>
    </row>
    <row r="3186" spans="1:6" x14ac:dyDescent="0.25">
      <c r="A3186" s="26" t="s">
        <v>7524</v>
      </c>
      <c r="B3186" s="27" t="s">
        <v>7525</v>
      </c>
      <c r="C3186" s="28" t="s">
        <v>79</v>
      </c>
      <c r="D3186" s="29">
        <v>2024</v>
      </c>
      <c r="E3186" s="30">
        <v>1807.17</v>
      </c>
      <c r="F3186" s="31"/>
    </row>
    <row r="3187" spans="1:6" x14ac:dyDescent="0.25">
      <c r="A3187" s="26" t="s">
        <v>7527</v>
      </c>
      <c r="B3187" s="27" t="s">
        <v>7528</v>
      </c>
      <c r="C3187" s="28" t="s">
        <v>7526</v>
      </c>
      <c r="D3187" s="29">
        <v>2024</v>
      </c>
      <c r="E3187" s="30">
        <v>3382.15</v>
      </c>
      <c r="F3187" s="31"/>
    </row>
    <row r="3188" spans="1:6" x14ac:dyDescent="0.25">
      <c r="A3188" s="26" t="s">
        <v>7530</v>
      </c>
      <c r="B3188" s="27" t="s">
        <v>7531</v>
      </c>
      <c r="C3188" s="28" t="s">
        <v>7529</v>
      </c>
      <c r="D3188" s="29">
        <v>2024</v>
      </c>
      <c r="E3188" s="30">
        <v>1903.15</v>
      </c>
      <c r="F3188" s="31"/>
    </row>
    <row r="3189" spans="1:6" x14ac:dyDescent="0.25">
      <c r="A3189" s="26" t="s">
        <v>7533</v>
      </c>
      <c r="B3189" s="27" t="s">
        <v>7534</v>
      </c>
      <c r="C3189" s="28" t="s">
        <v>7532</v>
      </c>
      <c r="D3189" s="29">
        <v>2024</v>
      </c>
      <c r="E3189" s="30">
        <v>3863.86</v>
      </c>
      <c r="F3189" s="31"/>
    </row>
    <row r="3190" spans="1:6" ht="25.5" x14ac:dyDescent="0.25">
      <c r="A3190" s="26" t="s">
        <v>7536</v>
      </c>
      <c r="B3190" s="27" t="s">
        <v>7537</v>
      </c>
      <c r="C3190" s="28" t="s">
        <v>7535</v>
      </c>
      <c r="D3190" s="29">
        <v>2024</v>
      </c>
      <c r="E3190" s="30">
        <v>2086.0300000000002</v>
      </c>
      <c r="F3190" s="31"/>
    </row>
    <row r="3191" spans="1:6" ht="25.5" x14ac:dyDescent="0.25">
      <c r="A3191" s="26" t="s">
        <v>7539</v>
      </c>
      <c r="B3191" s="27" t="s">
        <v>7540</v>
      </c>
      <c r="C3191" s="28" t="s">
        <v>7538</v>
      </c>
      <c r="D3191" s="29">
        <v>2024</v>
      </c>
      <c r="E3191" s="30">
        <v>3706.09</v>
      </c>
      <c r="F3191" s="31"/>
    </row>
    <row r="3192" spans="1:6" x14ac:dyDescent="0.25">
      <c r="A3192" s="26" t="s">
        <v>7542</v>
      </c>
      <c r="B3192" s="27" t="s">
        <v>7543</v>
      </c>
      <c r="C3192" s="28" t="s">
        <v>7541</v>
      </c>
      <c r="D3192" s="29">
        <v>2024</v>
      </c>
      <c r="E3192" s="30">
        <v>693.41</v>
      </c>
      <c r="F3192" s="31"/>
    </row>
    <row r="3193" spans="1:6" x14ac:dyDescent="0.25">
      <c r="A3193" s="26" t="s">
        <v>7545</v>
      </c>
      <c r="B3193" s="27" t="s">
        <v>7546</v>
      </c>
      <c r="C3193" s="28" t="s">
        <v>7544</v>
      </c>
      <c r="D3193" s="29">
        <v>2024</v>
      </c>
      <c r="E3193" s="30">
        <v>25119.03</v>
      </c>
      <c r="F3193" s="31"/>
    </row>
    <row r="3194" spans="1:6" x14ac:dyDescent="0.25">
      <c r="A3194" s="26" t="s">
        <v>7548</v>
      </c>
      <c r="B3194" s="27" t="s">
        <v>7549</v>
      </c>
      <c r="C3194" s="28" t="s">
        <v>7547</v>
      </c>
      <c r="D3194" s="29">
        <v>2024</v>
      </c>
      <c r="E3194" s="30">
        <v>9532.1200000000008</v>
      </c>
      <c r="F3194" s="31"/>
    </row>
    <row r="3195" spans="1:6" x14ac:dyDescent="0.25">
      <c r="A3195" s="26" t="s">
        <v>7551</v>
      </c>
      <c r="B3195" s="27" t="s">
        <v>7552</v>
      </c>
      <c r="C3195" s="28" t="s">
        <v>7550</v>
      </c>
      <c r="D3195" s="29">
        <v>2024</v>
      </c>
      <c r="E3195" s="30">
        <v>961.25</v>
      </c>
      <c r="F3195" s="31"/>
    </row>
    <row r="3196" spans="1:6" x14ac:dyDescent="0.25">
      <c r="A3196" s="26" t="s">
        <v>7554</v>
      </c>
      <c r="B3196" s="27" t="s">
        <v>7555</v>
      </c>
      <c r="C3196" s="28" t="s">
        <v>7553</v>
      </c>
      <c r="D3196" s="29">
        <v>2024</v>
      </c>
      <c r="E3196" s="30">
        <v>38472.730000000003</v>
      </c>
      <c r="F3196" s="31"/>
    </row>
    <row r="3197" spans="1:6" x14ac:dyDescent="0.25">
      <c r="A3197" s="26" t="s">
        <v>7557</v>
      </c>
      <c r="B3197" s="27" t="s">
        <v>7558</v>
      </c>
      <c r="C3197" s="28" t="s">
        <v>7556</v>
      </c>
      <c r="D3197" s="29">
        <v>2024</v>
      </c>
      <c r="E3197" s="30">
        <v>11872.82</v>
      </c>
      <c r="F3197" s="31"/>
    </row>
    <row r="3198" spans="1:6" ht="25.5" x14ac:dyDescent="0.25">
      <c r="A3198" s="26" t="s">
        <v>7560</v>
      </c>
      <c r="B3198" s="27" t="s">
        <v>7561</v>
      </c>
      <c r="C3198" s="28" t="s">
        <v>7559</v>
      </c>
      <c r="D3198" s="29">
        <v>2024</v>
      </c>
      <c r="E3198" s="30">
        <v>461.48</v>
      </c>
      <c r="F3198" s="31"/>
    </row>
    <row r="3199" spans="1:6" ht="25.5" x14ac:dyDescent="0.25">
      <c r="A3199" s="26" t="s">
        <v>7563</v>
      </c>
      <c r="B3199" s="27" t="s">
        <v>7564</v>
      </c>
      <c r="C3199" s="28" t="s">
        <v>7562</v>
      </c>
      <c r="D3199" s="29">
        <v>2024</v>
      </c>
      <c r="E3199" s="30">
        <v>31695.5</v>
      </c>
      <c r="F3199" s="31"/>
    </row>
    <row r="3200" spans="1:6" ht="25.5" x14ac:dyDescent="0.25">
      <c r="A3200" s="26" t="s">
        <v>7566</v>
      </c>
      <c r="B3200" s="27" t="s">
        <v>7567</v>
      </c>
      <c r="C3200" s="28" t="s">
        <v>7565</v>
      </c>
      <c r="D3200" s="29">
        <v>2024</v>
      </c>
      <c r="E3200" s="30">
        <v>11141.28</v>
      </c>
      <c r="F3200" s="31"/>
    </row>
    <row r="3201" spans="1:6" x14ac:dyDescent="0.25">
      <c r="A3201" s="26" t="s">
        <v>7569</v>
      </c>
      <c r="B3201" s="27" t="s">
        <v>7570</v>
      </c>
      <c r="C3201" s="28" t="s">
        <v>7568</v>
      </c>
      <c r="D3201" s="29">
        <v>2024</v>
      </c>
      <c r="E3201" s="30">
        <v>1207.81</v>
      </c>
      <c r="F3201" s="31"/>
    </row>
    <row r="3202" spans="1:6" ht="25.5" x14ac:dyDescent="0.25">
      <c r="A3202" s="26" t="s">
        <v>7572</v>
      </c>
      <c r="B3202" s="27" t="s">
        <v>7573</v>
      </c>
      <c r="C3202" s="28" t="s">
        <v>7571</v>
      </c>
      <c r="D3202" s="29">
        <v>2024</v>
      </c>
      <c r="E3202" s="30">
        <v>1306.32</v>
      </c>
      <c r="F3202" s="31"/>
    </row>
    <row r="3203" spans="1:6" x14ac:dyDescent="0.25">
      <c r="A3203" s="26" t="s">
        <v>7575</v>
      </c>
      <c r="B3203" s="27" t="s">
        <v>7576</v>
      </c>
      <c r="C3203" s="28" t="s">
        <v>7574</v>
      </c>
      <c r="D3203" s="29">
        <v>2024</v>
      </c>
      <c r="E3203" s="30">
        <v>996.03</v>
      </c>
      <c r="F3203" s="31"/>
    </row>
    <row r="3204" spans="1:6" ht="25.5" x14ac:dyDescent="0.25">
      <c r="A3204" s="26" t="s">
        <v>7578</v>
      </c>
      <c r="B3204" s="27" t="s">
        <v>7579</v>
      </c>
      <c r="C3204" s="28" t="s">
        <v>7577</v>
      </c>
      <c r="D3204" s="29">
        <v>2024</v>
      </c>
      <c r="E3204" s="30">
        <v>769.6</v>
      </c>
      <c r="F3204" s="31"/>
    </row>
    <row r="3205" spans="1:6" ht="25.5" x14ac:dyDescent="0.25">
      <c r="A3205" s="26" t="s">
        <v>7581</v>
      </c>
      <c r="B3205" s="27" t="s">
        <v>7582</v>
      </c>
      <c r="C3205" s="28" t="s">
        <v>7580</v>
      </c>
      <c r="D3205" s="29">
        <v>2024</v>
      </c>
      <c r="E3205" s="30">
        <v>965.88</v>
      </c>
      <c r="F3205" s="31"/>
    </row>
    <row r="3206" spans="1:6" ht="25.5" x14ac:dyDescent="0.25">
      <c r="A3206" s="26" t="s">
        <v>7584</v>
      </c>
      <c r="B3206" s="27" t="s">
        <v>7585</v>
      </c>
      <c r="C3206" s="28" t="s">
        <v>7583</v>
      </c>
      <c r="D3206" s="29">
        <v>2024</v>
      </c>
      <c r="E3206" s="30">
        <v>1094.8900000000001</v>
      </c>
      <c r="F3206" s="31"/>
    </row>
    <row r="3207" spans="1:6" ht="25.5" x14ac:dyDescent="0.25">
      <c r="A3207" s="26" t="s">
        <v>7587</v>
      </c>
      <c r="B3207" s="27" t="s">
        <v>7588</v>
      </c>
      <c r="C3207" s="28" t="s">
        <v>7586</v>
      </c>
      <c r="D3207" s="29">
        <v>2024</v>
      </c>
      <c r="E3207" s="30">
        <v>251.16</v>
      </c>
      <c r="F3207" s="31"/>
    </row>
    <row r="3208" spans="1:6" x14ac:dyDescent="0.25">
      <c r="A3208" s="26" t="s">
        <v>7590</v>
      </c>
      <c r="B3208" s="27" t="s">
        <v>7591</v>
      </c>
      <c r="C3208" s="28" t="s">
        <v>7589</v>
      </c>
      <c r="D3208" s="29">
        <v>2024</v>
      </c>
      <c r="E3208" s="30">
        <v>441.64</v>
      </c>
      <c r="F3208" s="31"/>
    </row>
    <row r="3209" spans="1:6" ht="25.5" x14ac:dyDescent="0.25">
      <c r="A3209" s="26" t="s">
        <v>7593</v>
      </c>
      <c r="B3209" s="27" t="s">
        <v>7594</v>
      </c>
      <c r="C3209" s="28" t="s">
        <v>7592</v>
      </c>
      <c r="D3209" s="29">
        <v>2024</v>
      </c>
      <c r="E3209" s="30">
        <v>769.9</v>
      </c>
      <c r="F3209" s="31"/>
    </row>
    <row r="3210" spans="1:6" ht="25.5" x14ac:dyDescent="0.25">
      <c r="A3210" s="26" t="s">
        <v>7596</v>
      </c>
      <c r="B3210" s="27" t="s">
        <v>7597</v>
      </c>
      <c r="C3210" s="28" t="s">
        <v>7595</v>
      </c>
      <c r="D3210" s="29">
        <v>2024</v>
      </c>
      <c r="E3210" s="30">
        <v>906.32</v>
      </c>
      <c r="F3210" s="31"/>
    </row>
    <row r="3211" spans="1:6" ht="25.5" x14ac:dyDescent="0.25">
      <c r="A3211" s="26" t="s">
        <v>7599</v>
      </c>
      <c r="B3211" s="27" t="s">
        <v>7600</v>
      </c>
      <c r="C3211" s="28" t="s">
        <v>7598</v>
      </c>
      <c r="D3211" s="29">
        <v>2024</v>
      </c>
      <c r="E3211" s="30">
        <v>809.13</v>
      </c>
      <c r="F3211" s="31"/>
    </row>
    <row r="3212" spans="1:6" ht="25.5" x14ac:dyDescent="0.25">
      <c r="A3212" s="26" t="s">
        <v>7602</v>
      </c>
      <c r="B3212" s="27" t="s">
        <v>7603</v>
      </c>
      <c r="C3212" s="28" t="s">
        <v>7601</v>
      </c>
      <c r="D3212" s="29">
        <v>2024</v>
      </c>
      <c r="E3212" s="30">
        <v>1041.32</v>
      </c>
      <c r="F3212" s="31"/>
    </row>
    <row r="3213" spans="1:6" ht="25.5" x14ac:dyDescent="0.25">
      <c r="A3213" s="26" t="s">
        <v>7605</v>
      </c>
      <c r="B3213" s="27" t="s">
        <v>7606</v>
      </c>
      <c r="C3213" s="28" t="s">
        <v>7604</v>
      </c>
      <c r="D3213" s="29">
        <v>2024</v>
      </c>
      <c r="E3213" s="30">
        <v>230.66</v>
      </c>
      <c r="F3213" s="31"/>
    </row>
    <row r="3214" spans="1:6" x14ac:dyDescent="0.25">
      <c r="A3214" s="26" t="s">
        <v>7608</v>
      </c>
      <c r="B3214" s="27" t="s">
        <v>7609</v>
      </c>
      <c r="C3214" s="28" t="s">
        <v>7607</v>
      </c>
      <c r="D3214" s="29">
        <v>2024</v>
      </c>
      <c r="E3214" s="30">
        <v>437.12</v>
      </c>
      <c r="F3214" s="31"/>
    </row>
    <row r="3215" spans="1:6" ht="25.5" x14ac:dyDescent="0.25">
      <c r="A3215" s="26" t="s">
        <v>7611</v>
      </c>
      <c r="B3215" s="27" t="s">
        <v>7612</v>
      </c>
      <c r="C3215" s="28" t="s">
        <v>7610</v>
      </c>
      <c r="D3215" s="29">
        <v>2024</v>
      </c>
      <c r="E3215" s="30">
        <v>234.39</v>
      </c>
      <c r="F3215" s="31"/>
    </row>
    <row r="3216" spans="1:6" ht="25.5" x14ac:dyDescent="0.25">
      <c r="A3216" s="26" t="s">
        <v>7614</v>
      </c>
      <c r="B3216" s="27" t="s">
        <v>7615</v>
      </c>
      <c r="C3216" s="28" t="s">
        <v>7613</v>
      </c>
      <c r="D3216" s="29">
        <v>2024</v>
      </c>
      <c r="E3216" s="30">
        <v>426.11</v>
      </c>
      <c r="F3216" s="31"/>
    </row>
    <row r="3217" spans="1:6" ht="25.5" x14ac:dyDescent="0.25">
      <c r="A3217" s="26" t="s">
        <v>7616</v>
      </c>
      <c r="B3217" s="27" t="s">
        <v>7617</v>
      </c>
      <c r="C3217" s="28" t="s">
        <v>80</v>
      </c>
      <c r="D3217" s="29">
        <v>2024</v>
      </c>
      <c r="E3217" s="30">
        <v>2049.7800000000002</v>
      </c>
      <c r="F3217" s="31"/>
    </row>
    <row r="3218" spans="1:6" ht="25.5" x14ac:dyDescent="0.25">
      <c r="A3218" s="26" t="s">
        <v>7619</v>
      </c>
      <c r="B3218" s="27" t="s">
        <v>7620</v>
      </c>
      <c r="C3218" s="28" t="s">
        <v>7618</v>
      </c>
      <c r="D3218" s="29">
        <v>2024</v>
      </c>
      <c r="E3218" s="30">
        <v>598.21</v>
      </c>
      <c r="F3218" s="31"/>
    </row>
    <row r="3219" spans="1:6" x14ac:dyDescent="0.25">
      <c r="A3219" s="26" t="s">
        <v>7622</v>
      </c>
      <c r="B3219" s="27" t="s">
        <v>7623</v>
      </c>
      <c r="C3219" s="28" t="s">
        <v>7621</v>
      </c>
      <c r="D3219" s="29">
        <v>2024</v>
      </c>
      <c r="E3219" s="30">
        <v>2348.9299999999998</v>
      </c>
      <c r="F3219" s="31"/>
    </row>
    <row r="3220" spans="1:6" x14ac:dyDescent="0.25">
      <c r="A3220" s="26" t="s">
        <v>7625</v>
      </c>
      <c r="B3220" s="27" t="s">
        <v>7626</v>
      </c>
      <c r="C3220" s="28" t="s">
        <v>7624</v>
      </c>
      <c r="D3220" s="29">
        <v>2024</v>
      </c>
      <c r="E3220" s="30">
        <v>920.32</v>
      </c>
      <c r="F3220" s="31"/>
    </row>
    <row r="3221" spans="1:6" x14ac:dyDescent="0.25">
      <c r="A3221" s="26" t="s">
        <v>7628</v>
      </c>
      <c r="B3221" s="27" t="s">
        <v>7629</v>
      </c>
      <c r="C3221" s="28" t="s">
        <v>7627</v>
      </c>
      <c r="D3221" s="29">
        <v>2024</v>
      </c>
      <c r="E3221" s="30">
        <v>3209.07</v>
      </c>
      <c r="F3221" s="31"/>
    </row>
    <row r="3222" spans="1:6" x14ac:dyDescent="0.25">
      <c r="A3222" s="26" t="s">
        <v>7631</v>
      </c>
      <c r="B3222" s="27" t="s">
        <v>7632</v>
      </c>
      <c r="C3222" s="28" t="s">
        <v>7630</v>
      </c>
      <c r="D3222" s="29">
        <v>2024</v>
      </c>
      <c r="E3222" s="30">
        <v>259.45999999999998</v>
      </c>
      <c r="F3222" s="31"/>
    </row>
    <row r="3223" spans="1:6" x14ac:dyDescent="0.25">
      <c r="A3223" s="26" t="s">
        <v>7634</v>
      </c>
      <c r="B3223" s="27" t="s">
        <v>7635</v>
      </c>
      <c r="C3223" s="28" t="s">
        <v>7633</v>
      </c>
      <c r="D3223" s="29">
        <v>2024</v>
      </c>
      <c r="E3223" s="30">
        <v>9872.85</v>
      </c>
      <c r="F3223" s="31"/>
    </row>
    <row r="3224" spans="1:6" x14ac:dyDescent="0.25">
      <c r="A3224" s="26" t="s">
        <v>7637</v>
      </c>
      <c r="B3224" s="27" t="s">
        <v>7638</v>
      </c>
      <c r="C3224" s="28" t="s">
        <v>7636</v>
      </c>
      <c r="D3224" s="29">
        <v>2024</v>
      </c>
      <c r="E3224" s="30">
        <v>7159.68</v>
      </c>
      <c r="F3224" s="31"/>
    </row>
    <row r="3225" spans="1:6" x14ac:dyDescent="0.25">
      <c r="A3225" s="26" t="s">
        <v>7640</v>
      </c>
      <c r="B3225" s="27" t="s">
        <v>7641</v>
      </c>
      <c r="C3225" s="28" t="s">
        <v>7639</v>
      </c>
      <c r="D3225" s="29">
        <v>2024</v>
      </c>
      <c r="E3225" s="30">
        <v>993.8</v>
      </c>
      <c r="F3225" s="31"/>
    </row>
    <row r="3226" spans="1:6" x14ac:dyDescent="0.25">
      <c r="A3226" s="26" t="s">
        <v>7643</v>
      </c>
      <c r="B3226" s="27" t="s">
        <v>7644</v>
      </c>
      <c r="C3226" s="28" t="s">
        <v>7642</v>
      </c>
      <c r="D3226" s="29">
        <v>2024</v>
      </c>
      <c r="E3226" s="30">
        <v>31529.42</v>
      </c>
      <c r="F3226" s="31"/>
    </row>
    <row r="3227" spans="1:6" x14ac:dyDescent="0.25">
      <c r="A3227" s="26" t="s">
        <v>7646</v>
      </c>
      <c r="B3227" s="27" t="s">
        <v>7647</v>
      </c>
      <c r="C3227" s="28" t="s">
        <v>7645</v>
      </c>
      <c r="D3227" s="29">
        <v>2024</v>
      </c>
      <c r="E3227" s="30">
        <v>8245.5</v>
      </c>
      <c r="F3227" s="31"/>
    </row>
    <row r="3228" spans="1:6" x14ac:dyDescent="0.25">
      <c r="A3228" s="26" t="s">
        <v>7649</v>
      </c>
      <c r="B3228" s="27" t="s">
        <v>7650</v>
      </c>
      <c r="C3228" s="28" t="s">
        <v>7648</v>
      </c>
      <c r="D3228" s="29">
        <v>2024</v>
      </c>
      <c r="E3228" s="30">
        <v>804.66</v>
      </c>
      <c r="F3228" s="31"/>
    </row>
    <row r="3229" spans="1:6" x14ac:dyDescent="0.25">
      <c r="A3229" s="26" t="s">
        <v>7652</v>
      </c>
      <c r="B3229" s="27" t="s">
        <v>7653</v>
      </c>
      <c r="C3229" s="28" t="s">
        <v>7651</v>
      </c>
      <c r="D3229" s="29">
        <v>2024</v>
      </c>
      <c r="E3229" s="30">
        <v>332.71</v>
      </c>
      <c r="F3229" s="31"/>
    </row>
    <row r="3230" spans="1:6" ht="25.5" x14ac:dyDescent="0.25">
      <c r="A3230" s="26" t="s">
        <v>7655</v>
      </c>
      <c r="B3230" s="27" t="s">
        <v>7656</v>
      </c>
      <c r="C3230" s="28" t="s">
        <v>7654</v>
      </c>
      <c r="D3230" s="29">
        <v>2024</v>
      </c>
      <c r="E3230" s="30">
        <v>1223.96</v>
      </c>
      <c r="F3230" s="31"/>
    </row>
    <row r="3231" spans="1:6" ht="25.5" x14ac:dyDescent="0.25">
      <c r="A3231" s="26" t="s">
        <v>7658</v>
      </c>
      <c r="B3231" s="27" t="s">
        <v>7659</v>
      </c>
      <c r="C3231" s="28" t="s">
        <v>7657</v>
      </c>
      <c r="D3231" s="29">
        <v>2024</v>
      </c>
      <c r="E3231" s="30">
        <v>4131.0600000000004</v>
      </c>
      <c r="F3231" s="31"/>
    </row>
    <row r="3232" spans="1:6" x14ac:dyDescent="0.25">
      <c r="A3232" s="26" t="s">
        <v>7661</v>
      </c>
      <c r="B3232" s="27" t="s">
        <v>7662</v>
      </c>
      <c r="C3232" s="28" t="s">
        <v>7660</v>
      </c>
      <c r="D3232" s="29">
        <v>2024</v>
      </c>
      <c r="E3232" s="30">
        <v>1110.6400000000001</v>
      </c>
      <c r="F3232" s="31"/>
    </row>
    <row r="3233" spans="1:6" x14ac:dyDescent="0.25">
      <c r="A3233" s="26" t="s">
        <v>7664</v>
      </c>
      <c r="B3233" s="27" t="s">
        <v>7665</v>
      </c>
      <c r="C3233" s="28" t="s">
        <v>7663</v>
      </c>
      <c r="D3233" s="29">
        <v>2024</v>
      </c>
      <c r="E3233" s="30">
        <v>3713.01</v>
      </c>
      <c r="F3233" s="31"/>
    </row>
    <row r="3234" spans="1:6" ht="25.5" x14ac:dyDescent="0.25">
      <c r="A3234" s="26" t="s">
        <v>7667</v>
      </c>
      <c r="B3234" s="27" t="s">
        <v>7668</v>
      </c>
      <c r="C3234" s="28" t="s">
        <v>7666</v>
      </c>
      <c r="D3234" s="29">
        <v>2024</v>
      </c>
      <c r="E3234" s="30">
        <v>771.72</v>
      </c>
      <c r="F3234" s="31"/>
    </row>
    <row r="3235" spans="1:6" ht="25.5" x14ac:dyDescent="0.25">
      <c r="A3235" s="26" t="s">
        <v>7670</v>
      </c>
      <c r="B3235" s="27" t="s">
        <v>7671</v>
      </c>
      <c r="C3235" s="28" t="s">
        <v>7669</v>
      </c>
      <c r="D3235" s="29">
        <v>2024</v>
      </c>
      <c r="E3235" s="30">
        <v>39976.94</v>
      </c>
      <c r="F3235" s="31"/>
    </row>
    <row r="3236" spans="1:6" ht="25.5" x14ac:dyDescent="0.25">
      <c r="A3236" s="26" t="s">
        <v>7673</v>
      </c>
      <c r="B3236" s="27" t="s">
        <v>7674</v>
      </c>
      <c r="C3236" s="28" t="s">
        <v>7672</v>
      </c>
      <c r="D3236" s="29">
        <v>2024</v>
      </c>
      <c r="E3236" s="30">
        <v>10886.3</v>
      </c>
      <c r="F3236" s="31"/>
    </row>
    <row r="3237" spans="1:6" ht="25.5" x14ac:dyDescent="0.25">
      <c r="A3237" s="26" t="s">
        <v>7676</v>
      </c>
      <c r="B3237" s="27" t="s">
        <v>7677</v>
      </c>
      <c r="C3237" s="28" t="s">
        <v>7675</v>
      </c>
      <c r="D3237" s="29">
        <v>2024</v>
      </c>
      <c r="E3237" s="30">
        <v>608.47</v>
      </c>
      <c r="F3237" s="31"/>
    </row>
    <row r="3238" spans="1:6" x14ac:dyDescent="0.25">
      <c r="A3238" s="26" t="s">
        <v>7679</v>
      </c>
      <c r="B3238" s="27" t="s">
        <v>7680</v>
      </c>
      <c r="C3238" s="28" t="s">
        <v>7678</v>
      </c>
      <c r="D3238" s="29">
        <v>2024</v>
      </c>
      <c r="E3238" s="30">
        <v>32059.25</v>
      </c>
      <c r="F3238" s="31"/>
    </row>
    <row r="3239" spans="1:6" ht="25.5" x14ac:dyDescent="0.25">
      <c r="A3239" s="26" t="s">
        <v>7682</v>
      </c>
      <c r="B3239" s="27" t="s">
        <v>7683</v>
      </c>
      <c r="C3239" s="28" t="s">
        <v>7681</v>
      </c>
      <c r="D3239" s="29">
        <v>2024</v>
      </c>
      <c r="E3239" s="30">
        <v>7901.32</v>
      </c>
      <c r="F3239" s="31"/>
    </row>
    <row r="3240" spans="1:6" ht="25.5" x14ac:dyDescent="0.25">
      <c r="A3240" s="26" t="s">
        <v>7685</v>
      </c>
      <c r="B3240" s="27" t="s">
        <v>7686</v>
      </c>
      <c r="C3240" s="28" t="s">
        <v>7684</v>
      </c>
      <c r="D3240" s="29">
        <v>2024</v>
      </c>
      <c r="E3240" s="30">
        <v>350.89</v>
      </c>
      <c r="F3240" s="31"/>
    </row>
    <row r="3241" spans="1:6" x14ac:dyDescent="0.25">
      <c r="A3241" s="26" t="s">
        <v>7688</v>
      </c>
      <c r="B3241" s="27" t="s">
        <v>7689</v>
      </c>
      <c r="C3241" s="28" t="s">
        <v>7687</v>
      </c>
      <c r="D3241" s="29">
        <v>2024</v>
      </c>
      <c r="E3241" s="30">
        <v>289.29000000000002</v>
      </c>
      <c r="F3241" s="31"/>
    </row>
    <row r="3242" spans="1:6" x14ac:dyDescent="0.25">
      <c r="A3242" s="26" t="s">
        <v>7691</v>
      </c>
      <c r="B3242" s="27" t="s">
        <v>7692</v>
      </c>
      <c r="C3242" s="28" t="s">
        <v>7690</v>
      </c>
      <c r="D3242" s="29">
        <v>2024</v>
      </c>
      <c r="E3242" s="30">
        <v>2317.06</v>
      </c>
      <c r="F3242" s="31"/>
    </row>
    <row r="3243" spans="1:6" x14ac:dyDescent="0.25">
      <c r="A3243" s="26" t="s">
        <v>7694</v>
      </c>
      <c r="B3243" s="27" t="s">
        <v>7695</v>
      </c>
      <c r="C3243" s="28" t="s">
        <v>7693</v>
      </c>
      <c r="D3243" s="29">
        <v>2024</v>
      </c>
      <c r="E3243" s="30">
        <v>3338.51</v>
      </c>
      <c r="F3243" s="31"/>
    </row>
    <row r="3244" spans="1:6" x14ac:dyDescent="0.25">
      <c r="A3244" s="26" t="s">
        <v>7697</v>
      </c>
      <c r="B3244" s="27" t="s">
        <v>7698</v>
      </c>
      <c r="C3244" s="28" t="s">
        <v>7696</v>
      </c>
      <c r="D3244" s="29">
        <v>2024</v>
      </c>
      <c r="E3244" s="30">
        <v>701</v>
      </c>
      <c r="F3244" s="31"/>
    </row>
    <row r="3245" spans="1:6" x14ac:dyDescent="0.25">
      <c r="A3245" s="26" t="s">
        <v>7700</v>
      </c>
      <c r="B3245" s="27" t="s">
        <v>7701</v>
      </c>
      <c r="C3245" s="28" t="s">
        <v>7699</v>
      </c>
      <c r="D3245" s="29">
        <v>2024</v>
      </c>
      <c r="E3245" s="30">
        <v>477.62</v>
      </c>
      <c r="F3245" s="31"/>
    </row>
    <row r="3246" spans="1:6" ht="25.5" x14ac:dyDescent="0.25">
      <c r="A3246" s="26" t="s">
        <v>7703</v>
      </c>
      <c r="B3246" s="27" t="s">
        <v>7704</v>
      </c>
      <c r="C3246" s="28" t="s">
        <v>7702</v>
      </c>
      <c r="D3246" s="29">
        <v>2024</v>
      </c>
      <c r="E3246" s="30">
        <v>597.55999999999995</v>
      </c>
      <c r="F3246" s="31"/>
    </row>
    <row r="3247" spans="1:6" x14ac:dyDescent="0.25">
      <c r="A3247" s="26" t="s">
        <v>7706</v>
      </c>
      <c r="B3247" s="27" t="s">
        <v>7707</v>
      </c>
      <c r="C3247" s="28" t="s">
        <v>7705</v>
      </c>
      <c r="D3247" s="29">
        <v>2024</v>
      </c>
      <c r="E3247" s="30">
        <v>28419.07</v>
      </c>
      <c r="F3247" s="31"/>
    </row>
    <row r="3248" spans="1:6" x14ac:dyDescent="0.25">
      <c r="A3248" s="26" t="s">
        <v>7709</v>
      </c>
      <c r="B3248" s="27" t="s">
        <v>7710</v>
      </c>
      <c r="C3248" s="28" t="s">
        <v>7708</v>
      </c>
      <c r="D3248" s="29">
        <v>2024</v>
      </c>
      <c r="E3248" s="30">
        <v>11167.85</v>
      </c>
      <c r="F3248" s="31"/>
    </row>
    <row r="3249" spans="1:6" x14ac:dyDescent="0.25">
      <c r="A3249" s="26" t="s">
        <v>7712</v>
      </c>
      <c r="B3249" s="27" t="s">
        <v>7713</v>
      </c>
      <c r="C3249" s="28" t="s">
        <v>7711</v>
      </c>
      <c r="D3249" s="29">
        <v>2024</v>
      </c>
      <c r="E3249" s="30">
        <v>824.9</v>
      </c>
      <c r="F3249" s="31"/>
    </row>
    <row r="3250" spans="1:6" x14ac:dyDescent="0.25">
      <c r="A3250" s="26" t="s">
        <v>7715</v>
      </c>
      <c r="B3250" s="27" t="s">
        <v>7716</v>
      </c>
      <c r="C3250" s="28" t="s">
        <v>7714</v>
      </c>
      <c r="D3250" s="29">
        <v>2024</v>
      </c>
      <c r="E3250" s="30">
        <v>575.17999999999995</v>
      </c>
      <c r="F3250" s="31"/>
    </row>
    <row r="3251" spans="1:6" ht="25.5" x14ac:dyDescent="0.25">
      <c r="A3251" s="26" t="s">
        <v>7718</v>
      </c>
      <c r="B3251" s="27" t="s">
        <v>7719</v>
      </c>
      <c r="C3251" s="28" t="s">
        <v>7717</v>
      </c>
      <c r="D3251" s="29">
        <v>2024</v>
      </c>
      <c r="E3251" s="30">
        <v>1153.25</v>
      </c>
      <c r="F3251" s="31"/>
    </row>
    <row r="3252" spans="1:6" x14ac:dyDescent="0.25">
      <c r="A3252" s="26" t="s">
        <v>7721</v>
      </c>
      <c r="B3252" s="27" t="s">
        <v>7722</v>
      </c>
      <c r="C3252" s="28" t="s">
        <v>7720</v>
      </c>
      <c r="D3252" s="29">
        <v>2024</v>
      </c>
      <c r="E3252" s="30">
        <v>33523.9</v>
      </c>
      <c r="F3252" s="31"/>
    </row>
    <row r="3253" spans="1:6" x14ac:dyDescent="0.25">
      <c r="A3253" s="26" t="s">
        <v>7724</v>
      </c>
      <c r="B3253" s="27" t="s">
        <v>7725</v>
      </c>
      <c r="C3253" s="28" t="s">
        <v>7723</v>
      </c>
      <c r="D3253" s="29">
        <v>2024</v>
      </c>
      <c r="E3253" s="30">
        <v>9826.66</v>
      </c>
      <c r="F3253" s="31"/>
    </row>
    <row r="3254" spans="1:6" ht="25.5" x14ac:dyDescent="0.25">
      <c r="A3254" s="26" t="s">
        <v>7727</v>
      </c>
      <c r="B3254" s="27" t="s">
        <v>7728</v>
      </c>
      <c r="C3254" s="28" t="s">
        <v>7726</v>
      </c>
      <c r="D3254" s="29">
        <v>2024</v>
      </c>
      <c r="E3254" s="30">
        <v>1060.71</v>
      </c>
      <c r="F3254" s="31"/>
    </row>
    <row r="3255" spans="1:6" x14ac:dyDescent="0.25">
      <c r="A3255" s="26" t="s">
        <v>7730</v>
      </c>
      <c r="B3255" s="27" t="s">
        <v>7731</v>
      </c>
      <c r="C3255" s="28" t="s">
        <v>7729</v>
      </c>
      <c r="D3255" s="29">
        <v>2024</v>
      </c>
      <c r="E3255" s="30">
        <v>3729.44</v>
      </c>
      <c r="F3255" s="31"/>
    </row>
    <row r="3256" spans="1:6" x14ac:dyDescent="0.25">
      <c r="A3256" s="26" t="s">
        <v>7733</v>
      </c>
      <c r="B3256" s="27" t="s">
        <v>7734</v>
      </c>
      <c r="C3256" s="28" t="s">
        <v>7732</v>
      </c>
      <c r="D3256" s="29">
        <v>2024</v>
      </c>
      <c r="E3256" s="30">
        <v>1408.85</v>
      </c>
      <c r="F3256" s="31"/>
    </row>
    <row r="3257" spans="1:6" x14ac:dyDescent="0.25">
      <c r="A3257" s="26" t="s">
        <v>7736</v>
      </c>
      <c r="B3257" s="27" t="s">
        <v>7737</v>
      </c>
      <c r="C3257" s="28" t="s">
        <v>7735</v>
      </c>
      <c r="D3257" s="29">
        <v>2024</v>
      </c>
      <c r="E3257" s="30">
        <v>7089.97</v>
      </c>
      <c r="F3257" s="31"/>
    </row>
    <row r="3258" spans="1:6" ht="25.5" x14ac:dyDescent="0.25">
      <c r="A3258" s="26" t="s">
        <v>7739</v>
      </c>
      <c r="B3258" s="27" t="s">
        <v>7740</v>
      </c>
      <c r="C3258" s="28" t="s">
        <v>7738</v>
      </c>
      <c r="D3258" s="29">
        <v>2024</v>
      </c>
      <c r="E3258" s="30">
        <v>14372.26</v>
      </c>
      <c r="F3258" s="31"/>
    </row>
    <row r="3259" spans="1:6" ht="25.5" x14ac:dyDescent="0.25">
      <c r="A3259" s="26" t="s">
        <v>7742</v>
      </c>
      <c r="B3259" s="27" t="s">
        <v>7743</v>
      </c>
      <c r="C3259" s="28" t="s">
        <v>7741</v>
      </c>
      <c r="D3259" s="29">
        <v>2024</v>
      </c>
      <c r="E3259" s="30">
        <v>467.14</v>
      </c>
      <c r="F3259" s="31"/>
    </row>
    <row r="3260" spans="1:6" ht="25.5" x14ac:dyDescent="0.25">
      <c r="A3260" s="26" t="s">
        <v>7745</v>
      </c>
      <c r="B3260" s="27" t="s">
        <v>7746</v>
      </c>
      <c r="C3260" s="28" t="s">
        <v>7744</v>
      </c>
      <c r="D3260" s="29">
        <v>2024</v>
      </c>
      <c r="E3260" s="30">
        <v>679.22</v>
      </c>
      <c r="F3260" s="31"/>
    </row>
    <row r="3261" spans="1:6" ht="25.5" x14ac:dyDescent="0.25">
      <c r="A3261" s="26" t="s">
        <v>7748</v>
      </c>
      <c r="B3261" s="27" t="s">
        <v>7749</v>
      </c>
      <c r="C3261" s="28" t="s">
        <v>7747</v>
      </c>
      <c r="D3261" s="29">
        <v>2024</v>
      </c>
      <c r="E3261" s="30">
        <v>1435.82</v>
      </c>
      <c r="F3261" s="31"/>
    </row>
    <row r="3262" spans="1:6" x14ac:dyDescent="0.25">
      <c r="A3262" s="26" t="s">
        <v>7751</v>
      </c>
      <c r="B3262" s="27" t="s">
        <v>7752</v>
      </c>
      <c r="C3262" s="28" t="s">
        <v>7750</v>
      </c>
      <c r="D3262" s="29">
        <v>2024</v>
      </c>
      <c r="E3262" s="30">
        <v>29865.279999999999</v>
      </c>
      <c r="F3262" s="31"/>
    </row>
    <row r="3263" spans="1:6" x14ac:dyDescent="0.25">
      <c r="A3263" s="26" t="s">
        <v>7754</v>
      </c>
      <c r="B3263" s="27" t="s">
        <v>7755</v>
      </c>
      <c r="C3263" s="28" t="s">
        <v>7753</v>
      </c>
      <c r="D3263" s="29">
        <v>2024</v>
      </c>
      <c r="E3263" s="30">
        <v>8807.98</v>
      </c>
      <c r="F3263" s="31"/>
    </row>
    <row r="3264" spans="1:6" ht="25.5" x14ac:dyDescent="0.25">
      <c r="A3264" s="26" t="s">
        <v>7757</v>
      </c>
      <c r="B3264" s="27" t="s">
        <v>7758</v>
      </c>
      <c r="C3264" s="28" t="s">
        <v>7756</v>
      </c>
      <c r="D3264" s="29">
        <v>2024</v>
      </c>
      <c r="E3264" s="30">
        <v>3208.03</v>
      </c>
      <c r="F3264" s="31"/>
    </row>
    <row r="3265" spans="1:6" x14ac:dyDescent="0.25">
      <c r="A3265" s="26" t="s">
        <v>7760</v>
      </c>
      <c r="B3265" s="27" t="s">
        <v>7761</v>
      </c>
      <c r="C3265" s="28" t="s">
        <v>7759</v>
      </c>
      <c r="D3265" s="29">
        <v>2024</v>
      </c>
      <c r="E3265" s="30">
        <v>6334.33</v>
      </c>
      <c r="F3265" s="31"/>
    </row>
    <row r="3266" spans="1:6" ht="25.5" x14ac:dyDescent="0.25">
      <c r="A3266" s="26" t="s">
        <v>7763</v>
      </c>
      <c r="B3266" s="27" t="s">
        <v>7764</v>
      </c>
      <c r="C3266" s="28" t="s">
        <v>7762</v>
      </c>
      <c r="D3266" s="29">
        <v>2024</v>
      </c>
      <c r="E3266" s="30">
        <v>17068.91</v>
      </c>
      <c r="F3266" s="31"/>
    </row>
    <row r="3267" spans="1:6" x14ac:dyDescent="0.25">
      <c r="A3267" s="26" t="s">
        <v>7766</v>
      </c>
      <c r="B3267" s="27" t="s">
        <v>7767</v>
      </c>
      <c r="C3267" s="28" t="s">
        <v>7765</v>
      </c>
      <c r="D3267" s="29">
        <v>2024</v>
      </c>
      <c r="E3267" s="30">
        <v>268.99</v>
      </c>
      <c r="F3267" s="31"/>
    </row>
    <row r="3268" spans="1:6" x14ac:dyDescent="0.25">
      <c r="A3268" s="26" t="s">
        <v>7769</v>
      </c>
      <c r="B3268" s="27" t="s">
        <v>7770</v>
      </c>
      <c r="C3268" s="28" t="s">
        <v>7768</v>
      </c>
      <c r="D3268" s="29">
        <v>2024</v>
      </c>
      <c r="E3268" s="30">
        <v>232.79</v>
      </c>
      <c r="F3268" s="31"/>
    </row>
    <row r="3269" spans="1:6" ht="25.5" x14ac:dyDescent="0.25">
      <c r="A3269" s="26" t="s">
        <v>7772</v>
      </c>
      <c r="B3269" s="27" t="s">
        <v>7773</v>
      </c>
      <c r="C3269" s="28" t="s">
        <v>7771</v>
      </c>
      <c r="D3269" s="29">
        <v>2024</v>
      </c>
      <c r="E3269" s="30">
        <v>885.15</v>
      </c>
      <c r="F3269" s="31"/>
    </row>
    <row r="3270" spans="1:6" ht="25.5" x14ac:dyDescent="0.25">
      <c r="A3270" s="26" t="s">
        <v>7775</v>
      </c>
      <c r="B3270" s="27" t="s">
        <v>7776</v>
      </c>
      <c r="C3270" s="28" t="s">
        <v>7774</v>
      </c>
      <c r="D3270" s="29">
        <v>2024</v>
      </c>
      <c r="E3270" s="30">
        <v>1640.54</v>
      </c>
      <c r="F3270" s="31"/>
    </row>
    <row r="3271" spans="1:6" ht="25.5" x14ac:dyDescent="0.25">
      <c r="A3271" s="26" t="s">
        <v>7778</v>
      </c>
      <c r="B3271" s="27" t="s">
        <v>7779</v>
      </c>
      <c r="C3271" s="28" t="s">
        <v>7777</v>
      </c>
      <c r="D3271" s="29">
        <v>2024</v>
      </c>
      <c r="E3271" s="30">
        <v>367.32</v>
      </c>
      <c r="F3271" s="31"/>
    </row>
    <row r="3272" spans="1:6" ht="25.5" x14ac:dyDescent="0.25">
      <c r="A3272" s="26" t="s">
        <v>7781</v>
      </c>
      <c r="B3272" s="27" t="s">
        <v>7782</v>
      </c>
      <c r="C3272" s="28" t="s">
        <v>7780</v>
      </c>
      <c r="D3272" s="29">
        <v>2024</v>
      </c>
      <c r="E3272" s="30">
        <v>465.41</v>
      </c>
      <c r="F3272" s="31"/>
    </row>
    <row r="3273" spans="1:6" x14ac:dyDescent="0.25">
      <c r="A3273" s="26" t="s">
        <v>7784</v>
      </c>
      <c r="B3273" s="27" t="s">
        <v>7785</v>
      </c>
      <c r="C3273" s="28" t="s">
        <v>7783</v>
      </c>
      <c r="D3273" s="29">
        <v>2024</v>
      </c>
      <c r="E3273" s="30">
        <v>2936.7</v>
      </c>
      <c r="F3273" s="31"/>
    </row>
    <row r="3274" spans="1:6" x14ac:dyDescent="0.25">
      <c r="A3274" s="26" t="s">
        <v>7786</v>
      </c>
      <c r="B3274" s="27" t="s">
        <v>7787</v>
      </c>
      <c r="C3274" s="28" t="s">
        <v>81</v>
      </c>
      <c r="D3274" s="29">
        <v>2024</v>
      </c>
      <c r="E3274" s="30">
        <v>15806.7</v>
      </c>
      <c r="F3274" s="31"/>
    </row>
    <row r="3275" spans="1:6" x14ac:dyDescent="0.25">
      <c r="A3275" s="26" t="s">
        <v>7788</v>
      </c>
      <c r="B3275" s="27" t="s">
        <v>7789</v>
      </c>
      <c r="C3275" s="28" t="s">
        <v>82</v>
      </c>
      <c r="D3275" s="29">
        <v>2024</v>
      </c>
      <c r="E3275" s="30">
        <v>4054.92</v>
      </c>
      <c r="F3275" s="31"/>
    </row>
    <row r="3276" spans="1:6" x14ac:dyDescent="0.25">
      <c r="A3276" s="26" t="s">
        <v>7791</v>
      </c>
      <c r="B3276" s="27" t="s">
        <v>7792</v>
      </c>
      <c r="C3276" s="28" t="s">
        <v>7790</v>
      </c>
      <c r="D3276" s="29">
        <v>2024</v>
      </c>
      <c r="E3276" s="30">
        <v>9211.02</v>
      </c>
      <c r="F3276" s="31"/>
    </row>
    <row r="3277" spans="1:6" ht="25.5" x14ac:dyDescent="0.25">
      <c r="A3277" s="26" t="s">
        <v>7794</v>
      </c>
      <c r="B3277" s="27" t="s">
        <v>7795</v>
      </c>
      <c r="C3277" s="28" t="s">
        <v>7793</v>
      </c>
      <c r="D3277" s="29">
        <v>2024</v>
      </c>
      <c r="E3277" s="30">
        <v>6628.94</v>
      </c>
      <c r="F3277" s="31"/>
    </row>
    <row r="3278" spans="1:6" ht="25.5" x14ac:dyDescent="0.25">
      <c r="A3278" s="26" t="s">
        <v>7797</v>
      </c>
      <c r="B3278" s="27" t="s">
        <v>7798</v>
      </c>
      <c r="C3278" s="28" t="s">
        <v>7796</v>
      </c>
      <c r="D3278" s="29">
        <v>2024</v>
      </c>
      <c r="E3278" s="30">
        <v>1805.22</v>
      </c>
      <c r="F3278" s="31"/>
    </row>
    <row r="3279" spans="1:6" x14ac:dyDescent="0.25">
      <c r="A3279" s="26" t="s">
        <v>7800</v>
      </c>
      <c r="B3279" s="27" t="s">
        <v>7801</v>
      </c>
      <c r="C3279" s="28" t="s">
        <v>7799</v>
      </c>
      <c r="D3279" s="29">
        <v>2024</v>
      </c>
      <c r="E3279" s="30">
        <v>13120.6</v>
      </c>
      <c r="F3279" s="31"/>
    </row>
    <row r="3280" spans="1:6" ht="25.5" x14ac:dyDescent="0.25">
      <c r="A3280" s="26" t="s">
        <v>7803</v>
      </c>
      <c r="B3280" s="27" t="s">
        <v>7804</v>
      </c>
      <c r="C3280" s="28" t="s">
        <v>7802</v>
      </c>
      <c r="D3280" s="29">
        <v>2024</v>
      </c>
      <c r="E3280" s="30">
        <v>15346.55</v>
      </c>
      <c r="F3280" s="31"/>
    </row>
    <row r="3281" spans="1:6" ht="25.5" x14ac:dyDescent="0.25">
      <c r="A3281" s="26" t="s">
        <v>7806</v>
      </c>
      <c r="B3281" s="27" t="s">
        <v>7807</v>
      </c>
      <c r="C3281" s="28" t="s">
        <v>7805</v>
      </c>
      <c r="D3281" s="29">
        <v>2024</v>
      </c>
      <c r="E3281" s="30">
        <v>1574.21</v>
      </c>
      <c r="F3281" s="31"/>
    </row>
    <row r="3282" spans="1:6" x14ac:dyDescent="0.25">
      <c r="A3282" s="26" t="s">
        <v>7809</v>
      </c>
      <c r="B3282" s="27" t="s">
        <v>7810</v>
      </c>
      <c r="C3282" s="28" t="s">
        <v>7808</v>
      </c>
      <c r="D3282" s="29">
        <v>2024</v>
      </c>
      <c r="E3282" s="30">
        <v>5280.52</v>
      </c>
      <c r="F3282" s="31"/>
    </row>
    <row r="3283" spans="1:6" ht="25.5" x14ac:dyDescent="0.25">
      <c r="A3283" s="26" t="s">
        <v>7812</v>
      </c>
      <c r="B3283" s="27" t="s">
        <v>7813</v>
      </c>
      <c r="C3283" s="28" t="s">
        <v>7811</v>
      </c>
      <c r="D3283" s="29">
        <v>2024</v>
      </c>
      <c r="E3283" s="30">
        <v>23936.880000000001</v>
      </c>
      <c r="F3283" s="31"/>
    </row>
    <row r="3284" spans="1:6" x14ac:dyDescent="0.25">
      <c r="A3284" s="26" t="s">
        <v>7815</v>
      </c>
      <c r="B3284" s="27" t="s">
        <v>7816</v>
      </c>
      <c r="C3284" s="28" t="s">
        <v>7814</v>
      </c>
      <c r="D3284" s="29">
        <v>2024</v>
      </c>
      <c r="E3284" s="30">
        <v>1363.35</v>
      </c>
      <c r="F3284" s="31"/>
    </row>
    <row r="3285" spans="1:6" x14ac:dyDescent="0.25">
      <c r="A3285" s="26" t="s">
        <v>7818</v>
      </c>
      <c r="B3285" s="27" t="s">
        <v>7819</v>
      </c>
      <c r="C3285" s="28" t="s">
        <v>7817</v>
      </c>
      <c r="D3285" s="29">
        <v>2024</v>
      </c>
      <c r="E3285" s="30">
        <v>3270.94</v>
      </c>
      <c r="F3285" s="31"/>
    </row>
    <row r="3286" spans="1:6" ht="25.5" x14ac:dyDescent="0.25">
      <c r="A3286" s="26" t="s">
        <v>7821</v>
      </c>
      <c r="B3286" s="27" t="s">
        <v>7822</v>
      </c>
      <c r="C3286" s="28" t="s">
        <v>7820</v>
      </c>
      <c r="D3286" s="29">
        <v>2024</v>
      </c>
      <c r="E3286" s="30">
        <v>4467.5600000000004</v>
      </c>
      <c r="F3286" s="31"/>
    </row>
    <row r="3287" spans="1:6" x14ac:dyDescent="0.25">
      <c r="A3287" s="26" t="s">
        <v>7824</v>
      </c>
      <c r="B3287" s="27" t="s">
        <v>7825</v>
      </c>
      <c r="C3287" s="28" t="s">
        <v>7823</v>
      </c>
      <c r="D3287" s="29">
        <v>2024</v>
      </c>
      <c r="E3287" s="30">
        <v>4818.83</v>
      </c>
      <c r="F3287" s="31"/>
    </row>
    <row r="3288" spans="1:6" x14ac:dyDescent="0.25">
      <c r="A3288" s="26" t="s">
        <v>7827</v>
      </c>
      <c r="B3288" s="27" t="s">
        <v>7828</v>
      </c>
      <c r="C3288" s="28" t="s">
        <v>7826</v>
      </c>
      <c r="D3288" s="29">
        <v>2024</v>
      </c>
      <c r="E3288" s="30">
        <v>11906.94</v>
      </c>
      <c r="F3288" s="31"/>
    </row>
    <row r="3289" spans="1:6" ht="25.5" x14ac:dyDescent="0.25">
      <c r="A3289" s="26" t="s">
        <v>7830</v>
      </c>
      <c r="B3289" s="27" t="s">
        <v>7831</v>
      </c>
      <c r="C3289" s="28" t="s">
        <v>7829</v>
      </c>
      <c r="D3289" s="29">
        <v>2024</v>
      </c>
      <c r="E3289" s="30">
        <v>683.18</v>
      </c>
      <c r="F3289" s="31"/>
    </row>
    <row r="3290" spans="1:6" x14ac:dyDescent="0.25">
      <c r="A3290" s="26" t="s">
        <v>7833</v>
      </c>
      <c r="B3290" s="27" t="s">
        <v>7834</v>
      </c>
      <c r="C3290" s="28" t="s">
        <v>7832</v>
      </c>
      <c r="D3290" s="29">
        <v>2024</v>
      </c>
      <c r="E3290" s="30">
        <v>32526.7</v>
      </c>
      <c r="F3290" s="31"/>
    </row>
    <row r="3291" spans="1:6" ht="25.5" x14ac:dyDescent="0.25">
      <c r="A3291" s="26" t="s">
        <v>7836</v>
      </c>
      <c r="B3291" s="27" t="s">
        <v>7837</v>
      </c>
      <c r="C3291" s="28" t="s">
        <v>7835</v>
      </c>
      <c r="D3291" s="29">
        <v>2024</v>
      </c>
      <c r="E3291" s="30">
        <v>31029.279999999999</v>
      </c>
      <c r="F3291" s="31"/>
    </row>
    <row r="3292" spans="1:6" x14ac:dyDescent="0.25">
      <c r="A3292" s="26" t="s">
        <v>7839</v>
      </c>
      <c r="B3292" s="27" t="s">
        <v>7840</v>
      </c>
      <c r="C3292" s="28" t="s">
        <v>7838</v>
      </c>
      <c r="D3292" s="29">
        <v>2024</v>
      </c>
      <c r="E3292" s="30">
        <v>9221.27</v>
      </c>
      <c r="F3292" s="31"/>
    </row>
    <row r="3293" spans="1:6" ht="25.5" x14ac:dyDescent="0.25">
      <c r="A3293" s="26" t="s">
        <v>7842</v>
      </c>
      <c r="B3293" s="27" t="s">
        <v>7843</v>
      </c>
      <c r="C3293" s="28" t="s">
        <v>7841</v>
      </c>
      <c r="D3293" s="29">
        <v>2024</v>
      </c>
      <c r="E3293" s="30">
        <v>10935.24</v>
      </c>
      <c r="F3293" s="31"/>
    </row>
    <row r="3294" spans="1:6" x14ac:dyDescent="0.25">
      <c r="A3294" s="26" t="s">
        <v>7845</v>
      </c>
      <c r="B3294" s="27" t="s">
        <v>7846</v>
      </c>
      <c r="C3294" s="28" t="s">
        <v>7844</v>
      </c>
      <c r="D3294" s="29">
        <v>2024</v>
      </c>
      <c r="E3294" s="30">
        <v>4915.49</v>
      </c>
      <c r="F3294" s="31"/>
    </row>
    <row r="3295" spans="1:6" ht="25.5" x14ac:dyDescent="0.25">
      <c r="A3295" s="26" t="s">
        <v>7848</v>
      </c>
      <c r="B3295" s="27" t="s">
        <v>7849</v>
      </c>
      <c r="C3295" s="28" t="s">
        <v>7847</v>
      </c>
      <c r="D3295" s="29">
        <v>2024</v>
      </c>
      <c r="E3295" s="30">
        <v>10810.77</v>
      </c>
      <c r="F3295" s="31"/>
    </row>
    <row r="3296" spans="1:6" x14ac:dyDescent="0.25">
      <c r="A3296" s="26" t="s">
        <v>7851</v>
      </c>
      <c r="B3296" s="27" t="s">
        <v>7852</v>
      </c>
      <c r="C3296" s="28" t="s">
        <v>7850</v>
      </c>
      <c r="D3296" s="29">
        <v>2024</v>
      </c>
      <c r="E3296" s="30">
        <v>316.43</v>
      </c>
      <c r="F3296" s="31"/>
    </row>
    <row r="3297" spans="1:6" x14ac:dyDescent="0.25">
      <c r="A3297" s="26" t="s">
        <v>7854</v>
      </c>
      <c r="B3297" s="27" t="s">
        <v>7855</v>
      </c>
      <c r="C3297" s="28" t="s">
        <v>7853</v>
      </c>
      <c r="D3297" s="29">
        <v>2024</v>
      </c>
      <c r="E3297" s="30">
        <v>1467.16</v>
      </c>
      <c r="F3297" s="31"/>
    </row>
    <row r="3298" spans="1:6" ht="25.5" x14ac:dyDescent="0.25">
      <c r="A3298" s="26" t="s">
        <v>7856</v>
      </c>
      <c r="B3298" s="27" t="s">
        <v>7857</v>
      </c>
      <c r="C3298" s="28" t="s">
        <v>309</v>
      </c>
      <c r="D3298" s="29">
        <v>2024</v>
      </c>
      <c r="E3298" s="30">
        <v>7177.71</v>
      </c>
      <c r="F3298" s="31"/>
    </row>
    <row r="3299" spans="1:6" x14ac:dyDescent="0.25">
      <c r="A3299" s="26" t="s">
        <v>7858</v>
      </c>
      <c r="B3299" s="27" t="s">
        <v>7859</v>
      </c>
      <c r="C3299" s="28" t="s">
        <v>310</v>
      </c>
      <c r="D3299" s="29">
        <v>2024</v>
      </c>
      <c r="E3299" s="30">
        <v>521.16</v>
      </c>
      <c r="F3299" s="31"/>
    </row>
    <row r="3300" spans="1:6" x14ac:dyDescent="0.25">
      <c r="A3300" s="26" t="s">
        <v>7861</v>
      </c>
      <c r="B3300" s="27" t="s">
        <v>7862</v>
      </c>
      <c r="C3300" s="28" t="s">
        <v>7860</v>
      </c>
      <c r="D3300" s="29">
        <v>2024</v>
      </c>
      <c r="E3300" s="30">
        <v>3135.47</v>
      </c>
      <c r="F3300" s="31"/>
    </row>
    <row r="3301" spans="1:6" x14ac:dyDescent="0.25">
      <c r="A3301" s="26" t="s">
        <v>7864</v>
      </c>
      <c r="B3301" s="27" t="s">
        <v>7865</v>
      </c>
      <c r="C3301" s="28" t="s">
        <v>7863</v>
      </c>
      <c r="D3301" s="29">
        <v>2024</v>
      </c>
      <c r="E3301" s="30">
        <v>1510.42</v>
      </c>
      <c r="F3301" s="31"/>
    </row>
    <row r="3302" spans="1:6" x14ac:dyDescent="0.25">
      <c r="A3302" s="26" t="s">
        <v>7866</v>
      </c>
      <c r="B3302" s="27" t="s">
        <v>7867</v>
      </c>
      <c r="C3302" s="28" t="s">
        <v>311</v>
      </c>
      <c r="D3302" s="29">
        <v>2024</v>
      </c>
      <c r="E3302" s="30">
        <v>563.79</v>
      </c>
      <c r="F3302" s="31"/>
    </row>
    <row r="3303" spans="1:6" x14ac:dyDescent="0.25">
      <c r="A3303" s="26" t="s">
        <v>7868</v>
      </c>
      <c r="B3303" s="27" t="s">
        <v>7869</v>
      </c>
      <c r="C3303" s="28" t="s">
        <v>312</v>
      </c>
      <c r="D3303" s="29">
        <v>2024</v>
      </c>
      <c r="E3303" s="30">
        <v>30668.240000000002</v>
      </c>
      <c r="F3303" s="31"/>
    </row>
    <row r="3304" spans="1:6" x14ac:dyDescent="0.25">
      <c r="A3304" s="26" t="s">
        <v>7871</v>
      </c>
      <c r="B3304" s="27" t="s">
        <v>7872</v>
      </c>
      <c r="C3304" s="28" t="s">
        <v>7870</v>
      </c>
      <c r="D3304" s="29">
        <v>2024</v>
      </c>
      <c r="E3304" s="30">
        <v>8784.61</v>
      </c>
      <c r="F3304" s="31"/>
    </row>
    <row r="3305" spans="1:6" x14ac:dyDescent="0.25">
      <c r="A3305" s="26" t="s">
        <v>7874</v>
      </c>
      <c r="B3305" s="27" t="s">
        <v>7875</v>
      </c>
      <c r="C3305" s="28" t="s">
        <v>7873</v>
      </c>
      <c r="D3305" s="29">
        <v>2024</v>
      </c>
      <c r="E3305" s="30">
        <v>3886.48</v>
      </c>
      <c r="F3305" s="31"/>
    </row>
    <row r="3306" spans="1:6" ht="25.5" x14ac:dyDescent="0.25">
      <c r="A3306" s="26" t="s">
        <v>7877</v>
      </c>
      <c r="B3306" s="27" t="s">
        <v>7878</v>
      </c>
      <c r="C3306" s="28" t="s">
        <v>7876</v>
      </c>
      <c r="D3306" s="29">
        <v>2024</v>
      </c>
      <c r="E3306" s="30">
        <v>12387.78</v>
      </c>
      <c r="F3306" s="31"/>
    </row>
    <row r="3307" spans="1:6" x14ac:dyDescent="0.25">
      <c r="A3307" s="26" t="s">
        <v>7880</v>
      </c>
      <c r="B3307" s="27" t="s">
        <v>7881</v>
      </c>
      <c r="C3307" s="28" t="s">
        <v>7879</v>
      </c>
      <c r="D3307" s="29">
        <v>2024</v>
      </c>
      <c r="E3307" s="30">
        <v>1261.25</v>
      </c>
      <c r="F3307" s="31"/>
    </row>
    <row r="3308" spans="1:6" x14ac:dyDescent="0.25">
      <c r="A3308" s="26" t="s">
        <v>7883</v>
      </c>
      <c r="B3308" s="27" t="s">
        <v>7884</v>
      </c>
      <c r="C3308" s="28" t="s">
        <v>7882</v>
      </c>
      <c r="D3308" s="29">
        <v>2024</v>
      </c>
      <c r="E3308" s="30">
        <v>1117.46</v>
      </c>
      <c r="F3308" s="31"/>
    </row>
    <row r="3309" spans="1:6" x14ac:dyDescent="0.25">
      <c r="A3309" s="26" t="s">
        <v>7886</v>
      </c>
      <c r="B3309" s="27" t="s">
        <v>7887</v>
      </c>
      <c r="C3309" s="28" t="s">
        <v>7885</v>
      </c>
      <c r="D3309" s="29">
        <v>2024</v>
      </c>
      <c r="E3309" s="30">
        <v>2390.31</v>
      </c>
      <c r="F3309" s="31"/>
    </row>
    <row r="3310" spans="1:6" ht="25.5" x14ac:dyDescent="0.25">
      <c r="A3310" s="26" t="s">
        <v>7889</v>
      </c>
      <c r="B3310" s="27" t="s">
        <v>7890</v>
      </c>
      <c r="C3310" s="28" t="s">
        <v>7888</v>
      </c>
      <c r="D3310" s="29">
        <v>2024</v>
      </c>
      <c r="E3310" s="30">
        <v>798.84</v>
      </c>
      <c r="F3310" s="31"/>
    </row>
    <row r="3311" spans="1:6" x14ac:dyDescent="0.25">
      <c r="A3311" s="26" t="s">
        <v>7892</v>
      </c>
      <c r="B3311" s="27" t="s">
        <v>7893</v>
      </c>
      <c r="C3311" s="28" t="s">
        <v>7891</v>
      </c>
      <c r="D3311" s="29">
        <v>2024</v>
      </c>
      <c r="E3311" s="30">
        <v>388.59</v>
      </c>
      <c r="F3311" s="31"/>
    </row>
    <row r="3312" spans="1:6" x14ac:dyDescent="0.25">
      <c r="A3312" s="26" t="s">
        <v>7895</v>
      </c>
      <c r="B3312" s="27" t="s">
        <v>7896</v>
      </c>
      <c r="C3312" s="28" t="s">
        <v>7894</v>
      </c>
      <c r="D3312" s="29">
        <v>2024</v>
      </c>
      <c r="E3312" s="30">
        <v>1150.07</v>
      </c>
      <c r="F3312" s="31"/>
    </row>
    <row r="3313" spans="1:6" ht="25.5" x14ac:dyDescent="0.25">
      <c r="A3313" s="26" t="s">
        <v>7898</v>
      </c>
      <c r="B3313" s="27" t="s">
        <v>7899</v>
      </c>
      <c r="C3313" s="28" t="s">
        <v>7897</v>
      </c>
      <c r="D3313" s="29">
        <v>2024</v>
      </c>
      <c r="E3313" s="30">
        <v>662.78</v>
      </c>
      <c r="F3313" s="31"/>
    </row>
    <row r="3314" spans="1:6" x14ac:dyDescent="0.25">
      <c r="A3314" s="26" t="s">
        <v>7901</v>
      </c>
      <c r="B3314" s="27" t="s">
        <v>7902</v>
      </c>
      <c r="C3314" s="28" t="s">
        <v>7900</v>
      </c>
      <c r="D3314" s="29">
        <v>2024</v>
      </c>
      <c r="E3314" s="30">
        <v>3112.26</v>
      </c>
      <c r="F3314" s="31"/>
    </row>
    <row r="3315" spans="1:6" x14ac:dyDescent="0.25">
      <c r="A3315" s="26" t="s">
        <v>7904</v>
      </c>
      <c r="B3315" s="27" t="s">
        <v>7905</v>
      </c>
      <c r="C3315" s="28" t="s">
        <v>7903</v>
      </c>
      <c r="D3315" s="29">
        <v>2024</v>
      </c>
      <c r="E3315" s="30">
        <v>227.37</v>
      </c>
      <c r="F3315" s="31"/>
    </row>
    <row r="3316" spans="1:6" x14ac:dyDescent="0.25">
      <c r="A3316" s="26" t="s">
        <v>7907</v>
      </c>
      <c r="B3316" s="27" t="s">
        <v>7908</v>
      </c>
      <c r="C3316" s="28" t="s">
        <v>7906</v>
      </c>
      <c r="D3316" s="29">
        <v>2024</v>
      </c>
      <c r="E3316" s="30">
        <v>25577.86</v>
      </c>
      <c r="F3316" s="31"/>
    </row>
    <row r="3317" spans="1:6" x14ac:dyDescent="0.25">
      <c r="A3317" s="26" t="s">
        <v>7910</v>
      </c>
      <c r="B3317" s="27" t="s">
        <v>7911</v>
      </c>
      <c r="C3317" s="28" t="s">
        <v>7909</v>
      </c>
      <c r="D3317" s="29">
        <v>2024</v>
      </c>
      <c r="E3317" s="30">
        <v>9254.0300000000007</v>
      </c>
      <c r="F3317" s="31"/>
    </row>
    <row r="3318" spans="1:6" x14ac:dyDescent="0.25">
      <c r="A3318" s="26" t="s">
        <v>7913</v>
      </c>
      <c r="B3318" s="27" t="s">
        <v>7914</v>
      </c>
      <c r="C3318" s="28" t="s">
        <v>7912</v>
      </c>
      <c r="D3318" s="29">
        <v>2024</v>
      </c>
      <c r="E3318" s="30">
        <v>3697.47</v>
      </c>
      <c r="F3318" s="31"/>
    </row>
    <row r="3319" spans="1:6" x14ac:dyDescent="0.25">
      <c r="A3319" s="26" t="s">
        <v>7916</v>
      </c>
      <c r="B3319" s="27" t="s">
        <v>7917</v>
      </c>
      <c r="C3319" s="28" t="s">
        <v>7915</v>
      </c>
      <c r="D3319" s="29">
        <v>2024</v>
      </c>
      <c r="E3319" s="30">
        <v>1158.81</v>
      </c>
      <c r="F3319" s="31"/>
    </row>
    <row r="3320" spans="1:6" x14ac:dyDescent="0.25">
      <c r="A3320" s="26" t="s">
        <v>7919</v>
      </c>
      <c r="B3320" s="27" t="s">
        <v>7920</v>
      </c>
      <c r="C3320" s="28" t="s">
        <v>7918</v>
      </c>
      <c r="D3320" s="29">
        <v>2024</v>
      </c>
      <c r="E3320" s="30">
        <v>1655.9</v>
      </c>
      <c r="F3320" s="31"/>
    </row>
    <row r="3321" spans="1:6" x14ac:dyDescent="0.25">
      <c r="A3321" s="26" t="s">
        <v>7922</v>
      </c>
      <c r="B3321" s="27" t="s">
        <v>7923</v>
      </c>
      <c r="C3321" s="28" t="s">
        <v>7921</v>
      </c>
      <c r="D3321" s="29">
        <v>2024</v>
      </c>
      <c r="E3321" s="30">
        <v>2303.5500000000002</v>
      </c>
      <c r="F3321" s="31"/>
    </row>
    <row r="3322" spans="1:6" x14ac:dyDescent="0.25">
      <c r="A3322" s="26" t="s">
        <v>7925</v>
      </c>
      <c r="B3322" s="27" t="s">
        <v>7926</v>
      </c>
      <c r="C3322" s="28" t="s">
        <v>7924</v>
      </c>
      <c r="D3322" s="29">
        <v>2024</v>
      </c>
      <c r="E3322" s="30">
        <v>31092.39</v>
      </c>
      <c r="F3322" s="31"/>
    </row>
    <row r="3323" spans="1:6" x14ac:dyDescent="0.25">
      <c r="A3323" s="26" t="s">
        <v>7928</v>
      </c>
      <c r="B3323" s="27" t="s">
        <v>7929</v>
      </c>
      <c r="C3323" s="28" t="s">
        <v>7927</v>
      </c>
      <c r="D3323" s="29">
        <v>2024</v>
      </c>
      <c r="E3323" s="30">
        <v>11162.73</v>
      </c>
      <c r="F3323" s="31"/>
    </row>
    <row r="3324" spans="1:6" ht="25.5" x14ac:dyDescent="0.25">
      <c r="A3324" s="26" t="s">
        <v>7931</v>
      </c>
      <c r="B3324" s="27" t="s">
        <v>7932</v>
      </c>
      <c r="C3324" s="28" t="s">
        <v>7930</v>
      </c>
      <c r="D3324" s="29">
        <v>2024</v>
      </c>
      <c r="E3324" s="30">
        <v>1083.78</v>
      </c>
      <c r="F3324" s="31"/>
    </row>
    <row r="3325" spans="1:6" x14ac:dyDescent="0.25">
      <c r="A3325" s="26" t="s">
        <v>7934</v>
      </c>
      <c r="B3325" s="27" t="s">
        <v>7935</v>
      </c>
      <c r="C3325" s="28" t="s">
        <v>7933</v>
      </c>
      <c r="D3325" s="29">
        <v>2024</v>
      </c>
      <c r="E3325" s="30">
        <v>376.09</v>
      </c>
      <c r="F3325" s="31"/>
    </row>
    <row r="3326" spans="1:6" ht="25.5" x14ac:dyDescent="0.25">
      <c r="A3326" s="26" t="s">
        <v>7937</v>
      </c>
      <c r="B3326" s="27" t="s">
        <v>7938</v>
      </c>
      <c r="C3326" s="28" t="s">
        <v>7936</v>
      </c>
      <c r="D3326" s="29">
        <v>2024</v>
      </c>
      <c r="E3326" s="30">
        <v>25736.720000000001</v>
      </c>
      <c r="F3326" s="31"/>
    </row>
    <row r="3327" spans="1:6" ht="25.5" x14ac:dyDescent="0.25">
      <c r="A3327" s="26" t="s">
        <v>7939</v>
      </c>
      <c r="B3327" s="27" t="s">
        <v>7940</v>
      </c>
      <c r="C3327" s="28" t="s">
        <v>313</v>
      </c>
      <c r="D3327" s="29">
        <v>2024</v>
      </c>
      <c r="E3327" s="30">
        <v>7720.23</v>
      </c>
      <c r="F3327" s="31"/>
    </row>
    <row r="3328" spans="1:6" ht="25.5" x14ac:dyDescent="0.25">
      <c r="A3328" s="26" t="s">
        <v>7942</v>
      </c>
      <c r="B3328" s="27" t="s">
        <v>7943</v>
      </c>
      <c r="C3328" s="28" t="s">
        <v>7941</v>
      </c>
      <c r="D3328" s="29">
        <v>2024</v>
      </c>
      <c r="E3328" s="30">
        <v>4476.88</v>
      </c>
      <c r="F3328" s="31"/>
    </row>
    <row r="3329" spans="1:6" ht="25.5" x14ac:dyDescent="0.25">
      <c r="A3329" s="26" t="s">
        <v>7945</v>
      </c>
      <c r="B3329" s="27" t="s">
        <v>7946</v>
      </c>
      <c r="C3329" s="28" t="s">
        <v>7944</v>
      </c>
      <c r="D3329" s="29">
        <v>2024</v>
      </c>
      <c r="E3329" s="30">
        <v>31297.68</v>
      </c>
      <c r="F3329" s="31"/>
    </row>
    <row r="3330" spans="1:6" ht="25.5" x14ac:dyDescent="0.25">
      <c r="A3330" s="26" t="s">
        <v>7948</v>
      </c>
      <c r="B3330" s="27" t="s">
        <v>7949</v>
      </c>
      <c r="C3330" s="28" t="s">
        <v>7947</v>
      </c>
      <c r="D3330" s="29">
        <v>2024</v>
      </c>
      <c r="E3330" s="30">
        <v>8338.9599999999991</v>
      </c>
      <c r="F3330" s="31"/>
    </row>
    <row r="3331" spans="1:6" ht="25.5" x14ac:dyDescent="0.25">
      <c r="A3331" s="26" t="s">
        <v>7951</v>
      </c>
      <c r="B3331" s="27" t="s">
        <v>7952</v>
      </c>
      <c r="C3331" s="28" t="s">
        <v>7950</v>
      </c>
      <c r="D3331" s="29">
        <v>2024</v>
      </c>
      <c r="E3331" s="30">
        <v>3130.25</v>
      </c>
      <c r="F3331" s="31"/>
    </row>
    <row r="3332" spans="1:6" ht="25.5" x14ac:dyDescent="0.25">
      <c r="A3332" s="26" t="s">
        <v>7954</v>
      </c>
      <c r="B3332" s="27" t="s">
        <v>7955</v>
      </c>
      <c r="C3332" s="28" t="s">
        <v>7953</v>
      </c>
      <c r="D3332" s="29">
        <v>2024</v>
      </c>
      <c r="E3332" s="30">
        <v>35853.11</v>
      </c>
      <c r="F3332" s="31"/>
    </row>
    <row r="3333" spans="1:6" ht="25.5" x14ac:dyDescent="0.25">
      <c r="A3333" s="26" t="s">
        <v>7957</v>
      </c>
      <c r="B3333" s="27" t="s">
        <v>7958</v>
      </c>
      <c r="C3333" s="28" t="s">
        <v>7956</v>
      </c>
      <c r="D3333" s="29">
        <v>2024</v>
      </c>
      <c r="E3333" s="30">
        <v>5385.27</v>
      </c>
      <c r="F3333" s="31"/>
    </row>
    <row r="3334" spans="1:6" ht="25.5" x14ac:dyDescent="0.25">
      <c r="A3334" s="26" t="s">
        <v>7959</v>
      </c>
      <c r="B3334" s="27" t="s">
        <v>7960</v>
      </c>
      <c r="C3334" s="28" t="s">
        <v>84</v>
      </c>
      <c r="D3334" s="29">
        <v>2024</v>
      </c>
      <c r="E3334" s="30">
        <v>2648.79</v>
      </c>
      <c r="F3334" s="31"/>
    </row>
    <row r="3335" spans="1:6" ht="25.5" x14ac:dyDescent="0.25">
      <c r="A3335" s="26" t="s">
        <v>7961</v>
      </c>
      <c r="B3335" s="27" t="s">
        <v>7962</v>
      </c>
      <c r="C3335" s="28" t="s">
        <v>314</v>
      </c>
      <c r="D3335" s="29">
        <v>2024</v>
      </c>
      <c r="E3335" s="30">
        <v>27673.84</v>
      </c>
      <c r="F3335" s="31"/>
    </row>
    <row r="3336" spans="1:6" ht="25.5" x14ac:dyDescent="0.25">
      <c r="A3336" s="26" t="s">
        <v>7963</v>
      </c>
      <c r="B3336" s="27" t="s">
        <v>7964</v>
      </c>
      <c r="C3336" s="28" t="s">
        <v>315</v>
      </c>
      <c r="D3336" s="29">
        <v>2024</v>
      </c>
      <c r="E3336" s="30">
        <v>4850.7</v>
      </c>
      <c r="F3336" s="31"/>
    </row>
    <row r="3337" spans="1:6" ht="25.5" x14ac:dyDescent="0.25">
      <c r="A3337" s="26" t="s">
        <v>7966</v>
      </c>
      <c r="B3337" s="27" t="s">
        <v>7967</v>
      </c>
      <c r="C3337" s="28" t="s">
        <v>7965</v>
      </c>
      <c r="D3337" s="29">
        <v>2024</v>
      </c>
      <c r="E3337" s="30">
        <v>2390.54</v>
      </c>
      <c r="F3337" s="31"/>
    </row>
    <row r="3338" spans="1:6" x14ac:dyDescent="0.25">
      <c r="A3338" s="26" t="s">
        <v>7969</v>
      </c>
      <c r="B3338" s="27" t="s">
        <v>7970</v>
      </c>
      <c r="C3338" s="28" t="s">
        <v>7968</v>
      </c>
      <c r="D3338" s="29">
        <v>2024</v>
      </c>
      <c r="E3338" s="30">
        <v>2372.83</v>
      </c>
      <c r="F3338" s="31"/>
    </row>
    <row r="3339" spans="1:6" ht="25.5" x14ac:dyDescent="0.25">
      <c r="A3339" s="26" t="s">
        <v>7971</v>
      </c>
      <c r="B3339" s="27" t="s">
        <v>7972</v>
      </c>
      <c r="C3339" s="28" t="s">
        <v>85</v>
      </c>
      <c r="D3339" s="29">
        <v>2024</v>
      </c>
      <c r="E3339" s="30">
        <v>782.5</v>
      </c>
      <c r="F3339" s="31"/>
    </row>
    <row r="3340" spans="1:6" ht="25.5" x14ac:dyDescent="0.25">
      <c r="A3340" s="26" t="s">
        <v>7974</v>
      </c>
      <c r="B3340" s="27" t="s">
        <v>7975</v>
      </c>
      <c r="C3340" s="28" t="s">
        <v>7973</v>
      </c>
      <c r="D3340" s="29">
        <v>2024</v>
      </c>
      <c r="E3340" s="30">
        <v>572.24</v>
      </c>
      <c r="F3340" s="31"/>
    </row>
    <row r="3341" spans="1:6" ht="25.5" x14ac:dyDescent="0.25">
      <c r="A3341" s="26" t="s">
        <v>7977</v>
      </c>
      <c r="B3341" s="27" t="s">
        <v>7978</v>
      </c>
      <c r="C3341" s="28" t="s">
        <v>7976</v>
      </c>
      <c r="D3341" s="29">
        <v>2024</v>
      </c>
      <c r="E3341" s="30">
        <v>715.13</v>
      </c>
      <c r="F3341" s="31"/>
    </row>
    <row r="3342" spans="1:6" ht="25.5" x14ac:dyDescent="0.25">
      <c r="A3342" s="26" t="s">
        <v>7980</v>
      </c>
      <c r="B3342" s="27" t="s">
        <v>7981</v>
      </c>
      <c r="C3342" s="28" t="s">
        <v>7979</v>
      </c>
      <c r="D3342" s="29">
        <v>2024</v>
      </c>
      <c r="E3342" s="30">
        <v>700.87</v>
      </c>
      <c r="F3342" s="31"/>
    </row>
    <row r="3343" spans="1:6" ht="25.5" x14ac:dyDescent="0.25">
      <c r="A3343" s="26" t="s">
        <v>7983</v>
      </c>
      <c r="B3343" s="27" t="s">
        <v>7984</v>
      </c>
      <c r="C3343" s="28" t="s">
        <v>7982</v>
      </c>
      <c r="D3343" s="29">
        <v>2024</v>
      </c>
      <c r="E3343" s="30">
        <v>422.3</v>
      </c>
      <c r="F3343" s="31"/>
    </row>
    <row r="3344" spans="1:6" ht="25.5" x14ac:dyDescent="0.25">
      <c r="A3344" s="26" t="s">
        <v>7986</v>
      </c>
      <c r="B3344" s="27" t="s">
        <v>7987</v>
      </c>
      <c r="C3344" s="28" t="s">
        <v>7985</v>
      </c>
      <c r="D3344" s="29">
        <v>2024</v>
      </c>
      <c r="E3344" s="30">
        <v>217.77</v>
      </c>
      <c r="F3344" s="31"/>
    </row>
    <row r="3345" spans="1:6" ht="25.5" x14ac:dyDescent="0.25">
      <c r="A3345" s="26" t="s">
        <v>7989</v>
      </c>
      <c r="B3345" s="27" t="s">
        <v>7990</v>
      </c>
      <c r="C3345" s="28" t="s">
        <v>7988</v>
      </c>
      <c r="D3345" s="29">
        <v>2024</v>
      </c>
      <c r="E3345" s="30">
        <v>29729.29</v>
      </c>
      <c r="F3345" s="31"/>
    </row>
    <row r="3346" spans="1:6" ht="25.5" x14ac:dyDescent="0.25">
      <c r="A3346" s="26" t="s">
        <v>7992</v>
      </c>
      <c r="B3346" s="27" t="s">
        <v>7993</v>
      </c>
      <c r="C3346" s="28" t="s">
        <v>7991</v>
      </c>
      <c r="D3346" s="29">
        <v>2024</v>
      </c>
      <c r="E3346" s="30">
        <v>51978.16</v>
      </c>
      <c r="F3346" s="31"/>
    </row>
    <row r="3347" spans="1:6" ht="25.5" x14ac:dyDescent="0.25">
      <c r="A3347" s="26" t="s">
        <v>7994</v>
      </c>
      <c r="B3347" s="27" t="s">
        <v>7995</v>
      </c>
      <c r="C3347" s="28" t="s">
        <v>86</v>
      </c>
      <c r="D3347" s="29">
        <v>2024</v>
      </c>
      <c r="E3347" s="30">
        <v>15477.2</v>
      </c>
      <c r="F3347" s="31"/>
    </row>
    <row r="3348" spans="1:6" ht="25.5" x14ac:dyDescent="0.25">
      <c r="A3348" s="26" t="s">
        <v>7996</v>
      </c>
      <c r="B3348" s="27" t="s">
        <v>7997</v>
      </c>
      <c r="C3348" s="28" t="s">
        <v>87</v>
      </c>
      <c r="D3348" s="29">
        <v>2024</v>
      </c>
      <c r="E3348" s="30">
        <v>5575.09</v>
      </c>
      <c r="F3348" s="31"/>
    </row>
    <row r="3349" spans="1:6" ht="25.5" x14ac:dyDescent="0.25">
      <c r="A3349" s="26" t="s">
        <v>7998</v>
      </c>
      <c r="B3349" s="27" t="s">
        <v>7999</v>
      </c>
      <c r="C3349" s="28" t="s">
        <v>88</v>
      </c>
      <c r="D3349" s="29">
        <v>2024</v>
      </c>
      <c r="E3349" s="30">
        <v>49301.59</v>
      </c>
      <c r="F3349" s="31"/>
    </row>
    <row r="3350" spans="1:6" ht="25.5" x14ac:dyDescent="0.25">
      <c r="A3350" s="26" t="s">
        <v>8000</v>
      </c>
      <c r="B3350" s="27" t="s">
        <v>8001</v>
      </c>
      <c r="C3350" s="28" t="s">
        <v>89</v>
      </c>
      <c r="D3350" s="29">
        <v>2024</v>
      </c>
      <c r="E3350" s="30">
        <v>15063.19</v>
      </c>
      <c r="F3350" s="31"/>
    </row>
    <row r="3351" spans="1:6" x14ac:dyDescent="0.25">
      <c r="A3351" s="26" t="s">
        <v>8002</v>
      </c>
      <c r="B3351" s="27" t="s">
        <v>8003</v>
      </c>
      <c r="C3351" s="28" t="s">
        <v>316</v>
      </c>
      <c r="D3351" s="29">
        <v>2024</v>
      </c>
      <c r="E3351" s="30">
        <v>6620.17</v>
      </c>
      <c r="F3351" s="31"/>
    </row>
    <row r="3352" spans="1:6" ht="25.5" x14ac:dyDescent="0.25">
      <c r="A3352" s="26" t="s">
        <v>8004</v>
      </c>
      <c r="B3352" s="27" t="s">
        <v>8005</v>
      </c>
      <c r="C3352" s="28" t="s">
        <v>317</v>
      </c>
      <c r="D3352" s="29">
        <v>2024</v>
      </c>
      <c r="E3352" s="30">
        <v>39932.04</v>
      </c>
      <c r="F3352" s="31"/>
    </row>
    <row r="3353" spans="1:6" ht="25.5" x14ac:dyDescent="0.25">
      <c r="A3353" s="26" t="s">
        <v>8006</v>
      </c>
      <c r="B3353" s="27" t="s">
        <v>8007</v>
      </c>
      <c r="C3353" s="28" t="s">
        <v>90</v>
      </c>
      <c r="D3353" s="29">
        <v>2024</v>
      </c>
      <c r="E3353" s="30">
        <v>12749.5</v>
      </c>
      <c r="F3353" s="31"/>
    </row>
    <row r="3354" spans="1:6" ht="25.5" x14ac:dyDescent="0.25">
      <c r="A3354" s="26" t="s">
        <v>8008</v>
      </c>
      <c r="B3354" s="27" t="s">
        <v>8009</v>
      </c>
      <c r="C3354" s="28" t="s">
        <v>91</v>
      </c>
      <c r="D3354" s="29">
        <v>2024</v>
      </c>
      <c r="E3354" s="30">
        <v>4384.57</v>
      </c>
      <c r="F3354" s="31"/>
    </row>
    <row r="3355" spans="1:6" ht="25.5" x14ac:dyDescent="0.25">
      <c r="A3355" s="26" t="s">
        <v>8010</v>
      </c>
      <c r="B3355" s="27" t="s">
        <v>8011</v>
      </c>
      <c r="C3355" s="28" t="s">
        <v>92</v>
      </c>
      <c r="D3355" s="29">
        <v>2024</v>
      </c>
      <c r="E3355" s="30">
        <v>41801.32</v>
      </c>
      <c r="F3355" s="31"/>
    </row>
    <row r="3356" spans="1:6" ht="25.5" x14ac:dyDescent="0.25">
      <c r="A3356" s="26" t="s">
        <v>8013</v>
      </c>
      <c r="B3356" s="27" t="s">
        <v>8014</v>
      </c>
      <c r="C3356" s="28" t="s">
        <v>8012</v>
      </c>
      <c r="D3356" s="29">
        <v>2024</v>
      </c>
      <c r="E3356" s="30">
        <v>12476.96</v>
      </c>
      <c r="F3356" s="31"/>
    </row>
    <row r="3357" spans="1:6" x14ac:dyDescent="0.25">
      <c r="A3357" s="26" t="s">
        <v>8015</v>
      </c>
      <c r="B3357" s="27" t="s">
        <v>8016</v>
      </c>
      <c r="C3357" s="28" t="s">
        <v>318</v>
      </c>
      <c r="D3357" s="29">
        <v>2024</v>
      </c>
      <c r="E3357" s="30">
        <v>4605.21</v>
      </c>
      <c r="F3357" s="31"/>
    </row>
    <row r="3358" spans="1:6" x14ac:dyDescent="0.25">
      <c r="A3358" s="26" t="s">
        <v>8017</v>
      </c>
      <c r="B3358" s="27" t="s">
        <v>8018</v>
      </c>
      <c r="C3358" s="28" t="s">
        <v>93</v>
      </c>
      <c r="D3358" s="29">
        <v>2024</v>
      </c>
      <c r="E3358" s="30">
        <v>3607.79</v>
      </c>
      <c r="F3358" s="31"/>
    </row>
    <row r="3359" spans="1:6" ht="25.5" x14ac:dyDescent="0.25">
      <c r="A3359" s="26" t="s">
        <v>8019</v>
      </c>
      <c r="B3359" s="27" t="s">
        <v>8020</v>
      </c>
      <c r="C3359" s="28" t="s">
        <v>94</v>
      </c>
      <c r="D3359" s="29">
        <v>2024</v>
      </c>
      <c r="E3359" s="30">
        <v>10857.65</v>
      </c>
      <c r="F3359" s="31"/>
    </row>
    <row r="3360" spans="1:6" ht="25.5" x14ac:dyDescent="0.25">
      <c r="A3360" s="26" t="s">
        <v>8022</v>
      </c>
      <c r="B3360" s="27" t="s">
        <v>8023</v>
      </c>
      <c r="C3360" s="28" t="s">
        <v>8021</v>
      </c>
      <c r="D3360" s="29">
        <v>2024</v>
      </c>
      <c r="E3360" s="30">
        <v>2439.5100000000002</v>
      </c>
      <c r="F3360" s="31"/>
    </row>
    <row r="3361" spans="1:6" x14ac:dyDescent="0.25">
      <c r="A3361" s="26" t="s">
        <v>8025</v>
      </c>
      <c r="B3361" s="27" t="s">
        <v>8026</v>
      </c>
      <c r="C3361" s="28" t="s">
        <v>8024</v>
      </c>
      <c r="D3361" s="29">
        <v>2024</v>
      </c>
      <c r="E3361" s="30">
        <v>2291.9499999999998</v>
      </c>
      <c r="F3361" s="31"/>
    </row>
    <row r="3362" spans="1:6" x14ac:dyDescent="0.25">
      <c r="A3362" s="26" t="s">
        <v>8028</v>
      </c>
      <c r="B3362" s="27" t="s">
        <v>8029</v>
      </c>
      <c r="C3362" s="28" t="s">
        <v>8027</v>
      </c>
      <c r="D3362" s="29">
        <v>2024</v>
      </c>
      <c r="E3362" s="30">
        <v>1491.23</v>
      </c>
      <c r="F3362" s="31"/>
    </row>
    <row r="3363" spans="1:6" x14ac:dyDescent="0.25">
      <c r="A3363" s="26" t="s">
        <v>8031</v>
      </c>
      <c r="B3363" s="27" t="s">
        <v>8032</v>
      </c>
      <c r="C3363" s="28" t="s">
        <v>8030</v>
      </c>
      <c r="D3363" s="29">
        <v>2024</v>
      </c>
      <c r="E3363" s="30">
        <v>1106.46</v>
      </c>
      <c r="F3363" s="31"/>
    </row>
    <row r="3364" spans="1:6" ht="25.5" x14ac:dyDescent="0.25">
      <c r="A3364" s="26" t="s">
        <v>8034</v>
      </c>
      <c r="B3364" s="27" t="s">
        <v>8035</v>
      </c>
      <c r="C3364" s="28" t="s">
        <v>8033</v>
      </c>
      <c r="D3364" s="29">
        <v>2024</v>
      </c>
      <c r="E3364" s="30">
        <v>1079.95</v>
      </c>
      <c r="F3364" s="31"/>
    </row>
    <row r="3365" spans="1:6" ht="25.5" x14ac:dyDescent="0.25">
      <c r="A3365" s="26" t="s">
        <v>8037</v>
      </c>
      <c r="B3365" s="27" t="s">
        <v>8038</v>
      </c>
      <c r="C3365" s="28" t="s">
        <v>8036</v>
      </c>
      <c r="D3365" s="29">
        <v>2024</v>
      </c>
      <c r="E3365" s="30">
        <v>917.08</v>
      </c>
      <c r="F3365" s="31"/>
    </row>
    <row r="3366" spans="1:6" x14ac:dyDescent="0.25">
      <c r="A3366" s="26" t="s">
        <v>8040</v>
      </c>
      <c r="B3366" s="27" t="s">
        <v>8041</v>
      </c>
      <c r="C3366" s="28" t="s">
        <v>8039</v>
      </c>
      <c r="D3366" s="29">
        <v>2024</v>
      </c>
      <c r="E3366" s="30">
        <v>425.85</v>
      </c>
      <c r="F3366" s="31"/>
    </row>
    <row r="3367" spans="1:6" ht="25.5" x14ac:dyDescent="0.25">
      <c r="A3367" s="26" t="s">
        <v>8043</v>
      </c>
      <c r="B3367" s="27" t="s">
        <v>8044</v>
      </c>
      <c r="C3367" s="28" t="s">
        <v>8042</v>
      </c>
      <c r="D3367" s="29">
        <v>2024</v>
      </c>
      <c r="E3367" s="30">
        <v>1091.6600000000001</v>
      </c>
      <c r="F3367" s="31"/>
    </row>
    <row r="3368" spans="1:6" x14ac:dyDescent="0.25">
      <c r="A3368" s="26" t="s">
        <v>8046</v>
      </c>
      <c r="B3368" s="27" t="s">
        <v>8047</v>
      </c>
      <c r="C3368" s="28" t="s">
        <v>8045</v>
      </c>
      <c r="D3368" s="29">
        <v>2024</v>
      </c>
      <c r="E3368" s="30">
        <v>3299.6</v>
      </c>
      <c r="F3368" s="31"/>
    </row>
    <row r="3369" spans="1:6" x14ac:dyDescent="0.25">
      <c r="A3369" s="26" t="s">
        <v>8049</v>
      </c>
      <c r="B3369" s="27" t="s">
        <v>8050</v>
      </c>
      <c r="C3369" s="28" t="s">
        <v>8048</v>
      </c>
      <c r="D3369" s="29">
        <v>2024</v>
      </c>
      <c r="E3369" s="30">
        <v>7230.61</v>
      </c>
      <c r="F3369" s="31"/>
    </row>
    <row r="3370" spans="1:6" x14ac:dyDescent="0.25">
      <c r="A3370" s="26" t="s">
        <v>8052</v>
      </c>
      <c r="B3370" s="27" t="s">
        <v>8053</v>
      </c>
      <c r="C3370" s="28" t="s">
        <v>8051</v>
      </c>
      <c r="D3370" s="29">
        <v>2024</v>
      </c>
      <c r="E3370" s="30">
        <v>326.3</v>
      </c>
      <c r="F3370" s="31"/>
    </row>
    <row r="3371" spans="1:6" x14ac:dyDescent="0.25">
      <c r="A3371" s="26" t="s">
        <v>8055</v>
      </c>
      <c r="B3371" s="27" t="s">
        <v>8056</v>
      </c>
      <c r="C3371" s="28" t="s">
        <v>8054</v>
      </c>
      <c r="D3371" s="29">
        <v>2024</v>
      </c>
      <c r="E3371" s="30">
        <v>31293.89</v>
      </c>
      <c r="F3371" s="31"/>
    </row>
    <row r="3372" spans="1:6" x14ac:dyDescent="0.25">
      <c r="A3372" s="26" t="s">
        <v>8058</v>
      </c>
      <c r="B3372" s="27" t="s">
        <v>8059</v>
      </c>
      <c r="C3372" s="28" t="s">
        <v>8057</v>
      </c>
      <c r="D3372" s="29">
        <v>2024</v>
      </c>
      <c r="E3372" s="30">
        <v>9525.23</v>
      </c>
      <c r="F3372" s="31"/>
    </row>
    <row r="3373" spans="1:6" x14ac:dyDescent="0.25">
      <c r="A3373" s="26" t="s">
        <v>8061</v>
      </c>
      <c r="B3373" s="27" t="s">
        <v>8062</v>
      </c>
      <c r="C3373" s="28" t="s">
        <v>8060</v>
      </c>
      <c r="D3373" s="29">
        <v>2024</v>
      </c>
      <c r="E3373" s="30">
        <v>6261.6</v>
      </c>
      <c r="F3373" s="31"/>
    </row>
    <row r="3374" spans="1:6" x14ac:dyDescent="0.25">
      <c r="A3374" s="26" t="s">
        <v>8064</v>
      </c>
      <c r="B3374" s="27" t="s">
        <v>8065</v>
      </c>
      <c r="C3374" s="28" t="s">
        <v>8063</v>
      </c>
      <c r="D3374" s="29">
        <v>2024</v>
      </c>
      <c r="E3374" s="30">
        <v>4508.74</v>
      </c>
      <c r="F3374" s="31"/>
    </row>
    <row r="3375" spans="1:6" ht="25.5" x14ac:dyDescent="0.25">
      <c r="A3375" s="26" t="s">
        <v>8066</v>
      </c>
      <c r="B3375" s="27" t="s">
        <v>8067</v>
      </c>
      <c r="C3375" s="28" t="s">
        <v>95</v>
      </c>
      <c r="D3375" s="29">
        <v>2024</v>
      </c>
      <c r="E3375" s="30">
        <v>17078.990000000002</v>
      </c>
      <c r="F3375" s="31"/>
    </row>
    <row r="3376" spans="1:6" ht="25.5" x14ac:dyDescent="0.25">
      <c r="A3376" s="26" t="s">
        <v>8069</v>
      </c>
      <c r="B3376" s="27" t="s">
        <v>8070</v>
      </c>
      <c r="C3376" s="28" t="s">
        <v>8068</v>
      </c>
      <c r="D3376" s="29">
        <v>2024</v>
      </c>
      <c r="E3376" s="30">
        <v>47031.88</v>
      </c>
      <c r="F3376" s="31"/>
    </row>
    <row r="3377" spans="1:6" ht="25.5" x14ac:dyDescent="0.25">
      <c r="A3377" s="26" t="s">
        <v>8072</v>
      </c>
      <c r="B3377" s="27" t="s">
        <v>8073</v>
      </c>
      <c r="C3377" s="28" t="s">
        <v>8071</v>
      </c>
      <c r="D3377" s="29">
        <v>2024</v>
      </c>
      <c r="E3377" s="30">
        <v>11022.11</v>
      </c>
      <c r="F3377" s="31"/>
    </row>
    <row r="3378" spans="1:6" ht="25.5" x14ac:dyDescent="0.25">
      <c r="A3378" s="26" t="s">
        <v>8074</v>
      </c>
      <c r="B3378" s="27" t="s">
        <v>8075</v>
      </c>
      <c r="C3378" s="28" t="s">
        <v>319</v>
      </c>
      <c r="D3378" s="29">
        <v>2024</v>
      </c>
      <c r="E3378" s="30">
        <v>52924.69</v>
      </c>
      <c r="F3378" s="31"/>
    </row>
    <row r="3379" spans="1:6" ht="25.5" x14ac:dyDescent="0.25">
      <c r="A3379" s="26" t="s">
        <v>8077</v>
      </c>
      <c r="B3379" s="27" t="s">
        <v>8078</v>
      </c>
      <c r="C3379" s="28" t="s">
        <v>8076</v>
      </c>
      <c r="D3379" s="29">
        <v>2024</v>
      </c>
      <c r="E3379" s="30">
        <v>1150.3399999999999</v>
      </c>
      <c r="F3379" s="31"/>
    </row>
    <row r="3380" spans="1:6" x14ac:dyDescent="0.25">
      <c r="A3380" s="26" t="s">
        <v>8080</v>
      </c>
      <c r="B3380" s="27" t="s">
        <v>8081</v>
      </c>
      <c r="C3380" s="28" t="s">
        <v>8079</v>
      </c>
      <c r="D3380" s="29">
        <v>2024</v>
      </c>
      <c r="E3380" s="30">
        <v>10551.26</v>
      </c>
      <c r="F3380" s="31"/>
    </row>
    <row r="3381" spans="1:6" ht="25.5" x14ac:dyDescent="0.25">
      <c r="A3381" s="26" t="s">
        <v>8083</v>
      </c>
      <c r="B3381" s="27" t="s">
        <v>8084</v>
      </c>
      <c r="C3381" s="28" t="s">
        <v>8082</v>
      </c>
      <c r="D3381" s="29">
        <v>2024</v>
      </c>
      <c r="E3381" s="30">
        <v>10269.14</v>
      </c>
      <c r="F3381" s="31"/>
    </row>
    <row r="3382" spans="1:6" ht="25.5" x14ac:dyDescent="0.25">
      <c r="A3382" s="26" t="s">
        <v>8086</v>
      </c>
      <c r="B3382" s="27" t="s">
        <v>8087</v>
      </c>
      <c r="C3382" s="28" t="s">
        <v>8085</v>
      </c>
      <c r="D3382" s="29">
        <v>2024</v>
      </c>
      <c r="E3382" s="30">
        <v>53542.18</v>
      </c>
      <c r="F3382" s="31"/>
    </row>
    <row r="3383" spans="1:6" x14ac:dyDescent="0.25">
      <c r="A3383" s="26" t="s">
        <v>8089</v>
      </c>
      <c r="B3383" s="27" t="s">
        <v>8090</v>
      </c>
      <c r="C3383" s="28" t="s">
        <v>8088</v>
      </c>
      <c r="D3383" s="29">
        <v>2024</v>
      </c>
      <c r="E3383" s="30">
        <v>935.63</v>
      </c>
      <c r="F3383" s="31"/>
    </row>
    <row r="3384" spans="1:6" ht="25.5" x14ac:dyDescent="0.25">
      <c r="A3384" s="26" t="s">
        <v>8092</v>
      </c>
      <c r="B3384" s="27" t="s">
        <v>8093</v>
      </c>
      <c r="C3384" s="28" t="s">
        <v>8091</v>
      </c>
      <c r="D3384" s="29">
        <v>2024</v>
      </c>
      <c r="E3384" s="30">
        <v>951.9</v>
      </c>
      <c r="F3384" s="31"/>
    </row>
    <row r="3385" spans="1:6" ht="25.5" x14ac:dyDescent="0.25">
      <c r="A3385" s="26" t="s">
        <v>8095</v>
      </c>
      <c r="B3385" s="27" t="s">
        <v>8096</v>
      </c>
      <c r="C3385" s="28" t="s">
        <v>8094</v>
      </c>
      <c r="D3385" s="29">
        <v>2024</v>
      </c>
      <c r="E3385" s="30">
        <v>2547.29</v>
      </c>
      <c r="F3385" s="31"/>
    </row>
    <row r="3386" spans="1:6" ht="25.5" x14ac:dyDescent="0.25">
      <c r="A3386" s="26" t="s">
        <v>8098</v>
      </c>
      <c r="B3386" s="27" t="s">
        <v>8099</v>
      </c>
      <c r="C3386" s="28" t="s">
        <v>8097</v>
      </c>
      <c r="D3386" s="29">
        <v>2024</v>
      </c>
      <c r="E3386" s="30">
        <v>8877.5499999999993</v>
      </c>
      <c r="F3386" s="31"/>
    </row>
    <row r="3387" spans="1:6" ht="25.5" x14ac:dyDescent="0.25">
      <c r="A3387" s="26" t="s">
        <v>8100</v>
      </c>
      <c r="B3387" s="27" t="s">
        <v>8101</v>
      </c>
      <c r="C3387" s="28" t="s">
        <v>320</v>
      </c>
      <c r="D3387" s="29">
        <v>2024</v>
      </c>
      <c r="E3387" s="30">
        <v>356</v>
      </c>
      <c r="F3387" s="31"/>
    </row>
    <row r="3388" spans="1:6" x14ac:dyDescent="0.25">
      <c r="A3388" s="26" t="s">
        <v>8103</v>
      </c>
      <c r="B3388" s="27" t="s">
        <v>8104</v>
      </c>
      <c r="C3388" s="28" t="s">
        <v>8102</v>
      </c>
      <c r="D3388" s="29">
        <v>2024</v>
      </c>
      <c r="E3388" s="30">
        <v>3106.72</v>
      </c>
      <c r="F3388" s="31"/>
    </row>
    <row r="3389" spans="1:6" x14ac:dyDescent="0.25">
      <c r="A3389" s="26" t="s">
        <v>8106</v>
      </c>
      <c r="B3389" s="27" t="s">
        <v>8107</v>
      </c>
      <c r="C3389" s="28" t="s">
        <v>8105</v>
      </c>
      <c r="D3389" s="29">
        <v>2024</v>
      </c>
      <c r="E3389" s="30">
        <v>30031.93</v>
      </c>
      <c r="F3389" s="31"/>
    </row>
    <row r="3390" spans="1:6" x14ac:dyDescent="0.25">
      <c r="A3390" s="26" t="s">
        <v>8109</v>
      </c>
      <c r="B3390" s="27" t="s">
        <v>8110</v>
      </c>
      <c r="C3390" s="28" t="s">
        <v>8108</v>
      </c>
      <c r="D3390" s="29">
        <v>2024</v>
      </c>
      <c r="E3390" s="30">
        <v>7872.85</v>
      </c>
      <c r="F3390" s="31"/>
    </row>
    <row r="3391" spans="1:6" x14ac:dyDescent="0.25">
      <c r="A3391" s="26" t="s">
        <v>8112</v>
      </c>
      <c r="B3391" s="27" t="s">
        <v>8113</v>
      </c>
      <c r="C3391" s="28" t="s">
        <v>8111</v>
      </c>
      <c r="D3391" s="29">
        <v>2024</v>
      </c>
      <c r="E3391" s="30">
        <v>181.27</v>
      </c>
      <c r="F3391" s="31"/>
    </row>
    <row r="3392" spans="1:6" x14ac:dyDescent="0.25">
      <c r="A3392" s="26" t="s">
        <v>8115</v>
      </c>
      <c r="B3392" s="27" t="s">
        <v>8116</v>
      </c>
      <c r="C3392" s="28" t="s">
        <v>8114</v>
      </c>
      <c r="D3392" s="29">
        <v>2024</v>
      </c>
      <c r="E3392" s="30">
        <v>2584.4</v>
      </c>
      <c r="F3392" s="31"/>
    </row>
    <row r="3393" spans="1:6" x14ac:dyDescent="0.25">
      <c r="A3393" s="26" t="s">
        <v>8118</v>
      </c>
      <c r="B3393" s="27" t="s">
        <v>8119</v>
      </c>
      <c r="C3393" s="28" t="s">
        <v>8117</v>
      </c>
      <c r="D3393" s="29">
        <v>2024</v>
      </c>
      <c r="E3393" s="30">
        <v>15778.07</v>
      </c>
      <c r="F3393" s="31"/>
    </row>
    <row r="3394" spans="1:6" x14ac:dyDescent="0.25">
      <c r="A3394" s="26" t="s">
        <v>8121</v>
      </c>
      <c r="B3394" s="27" t="s">
        <v>8122</v>
      </c>
      <c r="C3394" s="28" t="s">
        <v>8120</v>
      </c>
      <c r="D3394" s="29">
        <v>2024</v>
      </c>
      <c r="E3394" s="30">
        <v>6298.08</v>
      </c>
      <c r="F3394" s="31"/>
    </row>
    <row r="3395" spans="1:6" x14ac:dyDescent="0.25">
      <c r="A3395" s="26" t="s">
        <v>8124</v>
      </c>
      <c r="B3395" s="27" t="s">
        <v>8125</v>
      </c>
      <c r="C3395" s="28" t="s">
        <v>8123</v>
      </c>
      <c r="D3395" s="29">
        <v>2024</v>
      </c>
      <c r="E3395" s="30">
        <v>174.27</v>
      </c>
      <c r="F3395" s="31"/>
    </row>
    <row r="3396" spans="1:6" x14ac:dyDescent="0.25">
      <c r="A3396" s="26" t="s">
        <v>8127</v>
      </c>
      <c r="B3396" s="27" t="s">
        <v>8128</v>
      </c>
      <c r="C3396" s="28" t="s">
        <v>8126</v>
      </c>
      <c r="D3396" s="29">
        <v>2024</v>
      </c>
      <c r="E3396" s="30">
        <v>3463.87</v>
      </c>
      <c r="F3396" s="31"/>
    </row>
    <row r="3397" spans="1:6" x14ac:dyDescent="0.25">
      <c r="A3397" s="26" t="s">
        <v>8130</v>
      </c>
      <c r="B3397" s="27" t="s">
        <v>8131</v>
      </c>
      <c r="C3397" s="28" t="s">
        <v>8129</v>
      </c>
      <c r="D3397" s="29">
        <v>2024</v>
      </c>
      <c r="E3397" s="30">
        <v>6712.32</v>
      </c>
      <c r="F3397" s="31"/>
    </row>
    <row r="3398" spans="1:6" x14ac:dyDescent="0.25">
      <c r="A3398" s="26" t="s">
        <v>8133</v>
      </c>
      <c r="B3398" s="27" t="s">
        <v>8134</v>
      </c>
      <c r="C3398" s="28" t="s">
        <v>8132</v>
      </c>
      <c r="D3398" s="29">
        <v>2024</v>
      </c>
      <c r="E3398" s="30">
        <v>10107.049999999999</v>
      </c>
      <c r="F3398" s="31"/>
    </row>
    <row r="3399" spans="1:6" x14ac:dyDescent="0.25">
      <c r="A3399" s="26" t="s">
        <v>8136</v>
      </c>
      <c r="B3399" s="27" t="s">
        <v>8137</v>
      </c>
      <c r="C3399" s="28" t="s">
        <v>8135</v>
      </c>
      <c r="D3399" s="29">
        <v>2024</v>
      </c>
      <c r="E3399" s="30">
        <v>705.69</v>
      </c>
      <c r="F3399" s="31"/>
    </row>
    <row r="3400" spans="1:6" ht="25.5" x14ac:dyDescent="0.25">
      <c r="A3400" s="26" t="s">
        <v>8139</v>
      </c>
      <c r="B3400" s="27" t="s">
        <v>8140</v>
      </c>
      <c r="C3400" s="28" t="s">
        <v>8138</v>
      </c>
      <c r="D3400" s="29">
        <v>2024</v>
      </c>
      <c r="E3400" s="30">
        <v>416.24</v>
      </c>
      <c r="F3400" s="31"/>
    </row>
    <row r="3401" spans="1:6" x14ac:dyDescent="0.25">
      <c r="A3401" s="26" t="s">
        <v>8142</v>
      </c>
      <c r="B3401" s="27" t="s">
        <v>8143</v>
      </c>
      <c r="C3401" s="28" t="s">
        <v>8141</v>
      </c>
      <c r="D3401" s="29">
        <v>2024</v>
      </c>
      <c r="E3401" s="30">
        <v>184.26</v>
      </c>
      <c r="F3401" s="31"/>
    </row>
    <row r="3402" spans="1:6" x14ac:dyDescent="0.25">
      <c r="A3402" s="26" t="s">
        <v>8145</v>
      </c>
      <c r="B3402" s="27" t="s">
        <v>8146</v>
      </c>
      <c r="C3402" s="28" t="s">
        <v>8144</v>
      </c>
      <c r="D3402" s="29">
        <v>2024</v>
      </c>
      <c r="E3402" s="30">
        <v>320.51</v>
      </c>
      <c r="F3402" s="31"/>
    </row>
    <row r="3403" spans="1:6" ht="25.5" x14ac:dyDescent="0.25">
      <c r="A3403" s="26" t="s">
        <v>8147</v>
      </c>
      <c r="B3403" s="27" t="s">
        <v>8148</v>
      </c>
      <c r="C3403" s="28" t="s">
        <v>321</v>
      </c>
      <c r="D3403" s="29">
        <v>2024</v>
      </c>
      <c r="E3403" s="30">
        <v>425.92</v>
      </c>
      <c r="F3403" s="31"/>
    </row>
    <row r="3404" spans="1:6" x14ac:dyDescent="0.25">
      <c r="A3404" s="26" t="s">
        <v>8150</v>
      </c>
      <c r="B3404" s="27" t="s">
        <v>8151</v>
      </c>
      <c r="C3404" s="28" t="s">
        <v>8149</v>
      </c>
      <c r="D3404" s="29">
        <v>2024</v>
      </c>
      <c r="E3404" s="30">
        <v>184.59</v>
      </c>
      <c r="F3404" s="31"/>
    </row>
    <row r="3405" spans="1:6" x14ac:dyDescent="0.25">
      <c r="A3405" s="26" t="s">
        <v>8153</v>
      </c>
      <c r="B3405" s="27" t="s">
        <v>8154</v>
      </c>
      <c r="C3405" s="28" t="s">
        <v>8152</v>
      </c>
      <c r="D3405" s="29">
        <v>2024</v>
      </c>
      <c r="E3405" s="30">
        <v>3082.01</v>
      </c>
      <c r="F3405" s="31"/>
    </row>
    <row r="3406" spans="1:6" x14ac:dyDescent="0.25">
      <c r="A3406" s="26" t="s">
        <v>8156</v>
      </c>
      <c r="B3406" s="27" t="s">
        <v>8157</v>
      </c>
      <c r="C3406" s="28" t="s">
        <v>8155</v>
      </c>
      <c r="D3406" s="29">
        <v>2024</v>
      </c>
      <c r="E3406" s="30">
        <v>378.7</v>
      </c>
      <c r="F3406" s="31"/>
    </row>
    <row r="3407" spans="1:6" x14ac:dyDescent="0.25">
      <c r="A3407" s="26" t="s">
        <v>8158</v>
      </c>
      <c r="B3407" s="27" t="s">
        <v>8159</v>
      </c>
      <c r="C3407" s="28" t="s">
        <v>96</v>
      </c>
      <c r="D3407" s="29">
        <v>2024</v>
      </c>
      <c r="E3407" s="30">
        <v>167.75</v>
      </c>
      <c r="F3407" s="31"/>
    </row>
    <row r="3408" spans="1:6" ht="25.5" x14ac:dyDescent="0.25">
      <c r="A3408" s="26" t="s">
        <v>8161</v>
      </c>
      <c r="B3408" s="27" t="s">
        <v>8162</v>
      </c>
      <c r="C3408" s="28" t="s">
        <v>8160</v>
      </c>
      <c r="D3408" s="29">
        <v>2024</v>
      </c>
      <c r="E3408" s="30">
        <v>18765.48</v>
      </c>
      <c r="F3408" s="31"/>
    </row>
    <row r="3409" spans="1:6" x14ac:dyDescent="0.25">
      <c r="A3409" s="26" t="s">
        <v>8164</v>
      </c>
      <c r="B3409" s="27" t="s">
        <v>8165</v>
      </c>
      <c r="C3409" s="28" t="s">
        <v>8163</v>
      </c>
      <c r="D3409" s="29">
        <v>2024</v>
      </c>
      <c r="E3409" s="30">
        <v>3589.59</v>
      </c>
      <c r="F3409" s="31"/>
    </row>
    <row r="3410" spans="1:6" ht="25.5" x14ac:dyDescent="0.25">
      <c r="A3410" s="26" t="s">
        <v>8167</v>
      </c>
      <c r="B3410" s="27" t="s">
        <v>8168</v>
      </c>
      <c r="C3410" s="28" t="s">
        <v>8166</v>
      </c>
      <c r="D3410" s="29">
        <v>2024</v>
      </c>
      <c r="E3410" s="30">
        <v>9597.14</v>
      </c>
      <c r="F3410" s="31"/>
    </row>
    <row r="3411" spans="1:6" x14ac:dyDescent="0.25">
      <c r="A3411" s="26" t="s">
        <v>8170</v>
      </c>
      <c r="B3411" s="27" t="s">
        <v>8171</v>
      </c>
      <c r="C3411" s="28" t="s">
        <v>8169</v>
      </c>
      <c r="D3411" s="29">
        <v>2024</v>
      </c>
      <c r="E3411" s="30">
        <v>2460</v>
      </c>
      <c r="F3411" s="31"/>
    </row>
    <row r="3412" spans="1:6" ht="38.25" x14ac:dyDescent="0.25">
      <c r="A3412" s="26" t="s">
        <v>8173</v>
      </c>
      <c r="B3412" s="27" t="s">
        <v>8174</v>
      </c>
      <c r="C3412" s="28" t="s">
        <v>8172</v>
      </c>
      <c r="D3412" s="29">
        <v>2024</v>
      </c>
      <c r="E3412" s="30">
        <v>4210.12</v>
      </c>
      <c r="F3412" s="31"/>
    </row>
    <row r="3413" spans="1:6" ht="25.5" x14ac:dyDescent="0.25">
      <c r="A3413" s="26" t="s">
        <v>8176</v>
      </c>
      <c r="B3413" s="27" t="s">
        <v>8177</v>
      </c>
      <c r="C3413" s="28" t="s">
        <v>8175</v>
      </c>
      <c r="D3413" s="29">
        <v>2024</v>
      </c>
      <c r="E3413" s="30">
        <v>11661.77</v>
      </c>
      <c r="F3413" s="31"/>
    </row>
    <row r="3414" spans="1:6" ht="25.5" x14ac:dyDescent="0.25">
      <c r="A3414" s="26" t="s">
        <v>8179</v>
      </c>
      <c r="B3414" s="27" t="s">
        <v>8180</v>
      </c>
      <c r="C3414" s="28" t="s">
        <v>8178</v>
      </c>
      <c r="D3414" s="29">
        <v>2024</v>
      </c>
      <c r="E3414" s="30">
        <v>38825.51</v>
      </c>
      <c r="F3414" s="31"/>
    </row>
    <row r="3415" spans="1:6" ht="25.5" x14ac:dyDescent="0.25">
      <c r="A3415" s="26" t="s">
        <v>8182</v>
      </c>
      <c r="B3415" s="27" t="s">
        <v>8183</v>
      </c>
      <c r="C3415" s="28" t="s">
        <v>8181</v>
      </c>
      <c r="D3415" s="29">
        <v>2024</v>
      </c>
      <c r="E3415" s="30">
        <v>1517.71</v>
      </c>
      <c r="F3415" s="31"/>
    </row>
    <row r="3416" spans="1:6" ht="25.5" x14ac:dyDescent="0.25">
      <c r="A3416" s="26" t="s">
        <v>8185</v>
      </c>
      <c r="B3416" s="27" t="s">
        <v>8186</v>
      </c>
      <c r="C3416" s="28" t="s">
        <v>8184</v>
      </c>
      <c r="D3416" s="29">
        <v>2024</v>
      </c>
      <c r="E3416" s="30">
        <v>3621.21</v>
      </c>
      <c r="F3416" s="31"/>
    </row>
    <row r="3417" spans="1:6" ht="25.5" x14ac:dyDescent="0.25">
      <c r="A3417" s="26" t="s">
        <v>8188</v>
      </c>
      <c r="B3417" s="27" t="s">
        <v>8189</v>
      </c>
      <c r="C3417" s="28" t="s">
        <v>8187</v>
      </c>
      <c r="D3417" s="29">
        <v>2024</v>
      </c>
      <c r="E3417" s="30">
        <v>8550.2800000000007</v>
      </c>
      <c r="F3417" s="31"/>
    </row>
    <row r="3418" spans="1:6" ht="25.5" x14ac:dyDescent="0.25">
      <c r="A3418" s="26" t="s">
        <v>8191</v>
      </c>
      <c r="B3418" s="27" t="s">
        <v>8192</v>
      </c>
      <c r="C3418" s="28" t="s">
        <v>8190</v>
      </c>
      <c r="D3418" s="29">
        <v>2024</v>
      </c>
      <c r="E3418" s="30">
        <v>26967.79</v>
      </c>
      <c r="F3418" s="31"/>
    </row>
    <row r="3419" spans="1:6" x14ac:dyDescent="0.25">
      <c r="A3419" s="26" t="s">
        <v>8194</v>
      </c>
      <c r="B3419" s="27" t="s">
        <v>8195</v>
      </c>
      <c r="C3419" s="28" t="s">
        <v>8193</v>
      </c>
      <c r="D3419" s="29">
        <v>2024</v>
      </c>
      <c r="E3419" s="30">
        <v>346.93</v>
      </c>
      <c r="F3419" s="31"/>
    </row>
    <row r="3420" spans="1:6" ht="25.5" x14ac:dyDescent="0.25">
      <c r="A3420" s="26" t="s">
        <v>8196</v>
      </c>
      <c r="B3420" s="27" t="s">
        <v>8197</v>
      </c>
      <c r="C3420" s="28" t="s">
        <v>97</v>
      </c>
      <c r="D3420" s="29">
        <v>2024</v>
      </c>
      <c r="E3420" s="30">
        <v>240.36</v>
      </c>
      <c r="F3420" s="31"/>
    </row>
    <row r="3421" spans="1:6" ht="25.5" x14ac:dyDescent="0.25">
      <c r="A3421" s="26" t="s">
        <v>8199</v>
      </c>
      <c r="B3421" s="27" t="s">
        <v>8200</v>
      </c>
      <c r="C3421" s="28" t="s">
        <v>8198</v>
      </c>
      <c r="D3421" s="29">
        <v>2024</v>
      </c>
      <c r="E3421" s="30">
        <v>3270.56</v>
      </c>
      <c r="F3421" s="31"/>
    </row>
    <row r="3422" spans="1:6" ht="25.5" x14ac:dyDescent="0.25">
      <c r="A3422" s="26" t="s">
        <v>8201</v>
      </c>
      <c r="B3422" s="27" t="s">
        <v>8202</v>
      </c>
      <c r="C3422" s="28" t="s">
        <v>98</v>
      </c>
      <c r="D3422" s="29">
        <v>2024</v>
      </c>
      <c r="E3422" s="30">
        <v>7963.45</v>
      </c>
      <c r="F3422" s="31"/>
    </row>
    <row r="3423" spans="1:6" ht="25.5" x14ac:dyDescent="0.25">
      <c r="A3423" s="26" t="s">
        <v>8203</v>
      </c>
      <c r="B3423" s="27" t="s">
        <v>8204</v>
      </c>
      <c r="C3423" s="28" t="s">
        <v>322</v>
      </c>
      <c r="D3423" s="29">
        <v>2024</v>
      </c>
      <c r="E3423" s="30">
        <v>25577.86</v>
      </c>
      <c r="F3423" s="31"/>
    </row>
    <row r="3424" spans="1:6" x14ac:dyDescent="0.25">
      <c r="A3424" s="26" t="s">
        <v>8205</v>
      </c>
      <c r="B3424" s="27" t="s">
        <v>8206</v>
      </c>
      <c r="C3424" s="28" t="s">
        <v>99</v>
      </c>
      <c r="D3424" s="29">
        <v>2024</v>
      </c>
      <c r="E3424" s="30">
        <v>758.16</v>
      </c>
      <c r="F3424" s="31"/>
    </row>
    <row r="3425" spans="1:6" x14ac:dyDescent="0.25">
      <c r="A3425" s="26" t="s">
        <v>8207</v>
      </c>
      <c r="B3425" s="27" t="s">
        <v>8208</v>
      </c>
      <c r="C3425" s="28" t="s">
        <v>323</v>
      </c>
      <c r="D3425" s="29">
        <v>2024</v>
      </c>
      <c r="E3425" s="30">
        <v>2715.02</v>
      </c>
      <c r="F3425" s="31"/>
    </row>
    <row r="3426" spans="1:6" x14ac:dyDescent="0.25">
      <c r="A3426" s="26" t="s">
        <v>8210</v>
      </c>
      <c r="B3426" s="27" t="s">
        <v>8211</v>
      </c>
      <c r="C3426" s="28" t="s">
        <v>8209</v>
      </c>
      <c r="D3426" s="29">
        <v>2024</v>
      </c>
      <c r="E3426" s="30">
        <v>11615.12</v>
      </c>
      <c r="F3426" s="31"/>
    </row>
    <row r="3427" spans="1:6" x14ac:dyDescent="0.25">
      <c r="A3427" s="26" t="s">
        <v>8213</v>
      </c>
      <c r="B3427" s="27" t="s">
        <v>8214</v>
      </c>
      <c r="C3427" s="28" t="s">
        <v>8212</v>
      </c>
      <c r="D3427" s="29">
        <v>2024</v>
      </c>
      <c r="E3427" s="30">
        <v>16219.74</v>
      </c>
      <c r="F3427" s="31"/>
    </row>
    <row r="3428" spans="1:6" x14ac:dyDescent="0.25">
      <c r="A3428" s="26" t="s">
        <v>8216</v>
      </c>
      <c r="B3428" s="27" t="s">
        <v>8217</v>
      </c>
      <c r="C3428" s="28" t="s">
        <v>8215</v>
      </c>
      <c r="D3428" s="29">
        <v>2024</v>
      </c>
      <c r="E3428" s="30">
        <v>330.44</v>
      </c>
      <c r="F3428" s="31"/>
    </row>
    <row r="3429" spans="1:6" x14ac:dyDescent="0.25">
      <c r="A3429" s="26" t="s">
        <v>8218</v>
      </c>
      <c r="B3429" s="27" t="s">
        <v>8219</v>
      </c>
      <c r="C3429" s="28" t="s">
        <v>324</v>
      </c>
      <c r="D3429" s="29">
        <v>2024</v>
      </c>
      <c r="E3429" s="30">
        <v>170.14</v>
      </c>
      <c r="F3429" s="31"/>
    </row>
    <row r="3430" spans="1:6" x14ac:dyDescent="0.25">
      <c r="A3430" s="26" t="s">
        <v>8221</v>
      </c>
      <c r="B3430" s="27" t="s">
        <v>8222</v>
      </c>
      <c r="C3430" s="28" t="s">
        <v>8220</v>
      </c>
      <c r="D3430" s="29">
        <v>2024</v>
      </c>
      <c r="E3430" s="30">
        <v>2501.21</v>
      </c>
      <c r="F3430" s="31"/>
    </row>
    <row r="3431" spans="1:6" ht="25.5" x14ac:dyDescent="0.25">
      <c r="A3431" s="26" t="s">
        <v>8224</v>
      </c>
      <c r="B3431" s="27" t="s">
        <v>8225</v>
      </c>
      <c r="C3431" s="28" t="s">
        <v>8223</v>
      </c>
      <c r="D3431" s="29">
        <v>2024</v>
      </c>
      <c r="E3431" s="30">
        <v>5560.64</v>
      </c>
      <c r="F3431" s="31"/>
    </row>
    <row r="3432" spans="1:6" x14ac:dyDescent="0.25">
      <c r="A3432" s="26" t="s">
        <v>8227</v>
      </c>
      <c r="B3432" s="27" t="s">
        <v>8228</v>
      </c>
      <c r="C3432" s="28" t="s">
        <v>8226</v>
      </c>
      <c r="D3432" s="29">
        <v>2024</v>
      </c>
      <c r="E3432" s="30">
        <v>7120.37</v>
      </c>
      <c r="F3432" s="31"/>
    </row>
    <row r="3433" spans="1:6" x14ac:dyDescent="0.25">
      <c r="A3433" s="26" t="s">
        <v>8230</v>
      </c>
      <c r="B3433" s="27" t="s">
        <v>8231</v>
      </c>
      <c r="C3433" s="28" t="s">
        <v>8229</v>
      </c>
      <c r="D3433" s="29">
        <v>2024</v>
      </c>
      <c r="E3433" s="30">
        <v>3814.72</v>
      </c>
      <c r="F3433" s="31"/>
    </row>
    <row r="3434" spans="1:6" ht="25.5" x14ac:dyDescent="0.25">
      <c r="A3434" s="26" t="s">
        <v>8233</v>
      </c>
      <c r="B3434" s="27" t="s">
        <v>8234</v>
      </c>
      <c r="C3434" s="28" t="s">
        <v>8232</v>
      </c>
      <c r="D3434" s="29">
        <v>2024</v>
      </c>
      <c r="E3434" s="30">
        <v>3585.22</v>
      </c>
      <c r="F3434" s="31"/>
    </row>
    <row r="3435" spans="1:6" ht="25.5" x14ac:dyDescent="0.25">
      <c r="A3435" s="26" t="s">
        <v>8236</v>
      </c>
      <c r="B3435" s="27" t="s">
        <v>8237</v>
      </c>
      <c r="C3435" s="28" t="s">
        <v>8235</v>
      </c>
      <c r="D3435" s="29">
        <v>2024</v>
      </c>
      <c r="E3435" s="30">
        <v>3109.48</v>
      </c>
      <c r="F3435" s="31"/>
    </row>
    <row r="3436" spans="1:6" x14ac:dyDescent="0.25">
      <c r="A3436" s="26" t="s">
        <v>8239</v>
      </c>
      <c r="B3436" s="27" t="s">
        <v>8240</v>
      </c>
      <c r="C3436" s="28" t="s">
        <v>8238</v>
      </c>
      <c r="D3436" s="29">
        <v>2024</v>
      </c>
      <c r="E3436" s="30">
        <v>32922.480000000003</v>
      </c>
      <c r="F3436" s="31"/>
    </row>
    <row r="3437" spans="1:6" x14ac:dyDescent="0.25">
      <c r="A3437" s="26" t="s">
        <v>8242</v>
      </c>
      <c r="B3437" s="27" t="s">
        <v>8243</v>
      </c>
      <c r="C3437" s="28" t="s">
        <v>8241</v>
      </c>
      <c r="D3437" s="29">
        <v>2024</v>
      </c>
      <c r="E3437" s="30">
        <v>11402.97</v>
      </c>
      <c r="F3437" s="31"/>
    </row>
    <row r="3438" spans="1:6" x14ac:dyDescent="0.25">
      <c r="A3438" s="26" t="s">
        <v>8245</v>
      </c>
      <c r="B3438" s="27" t="s">
        <v>8246</v>
      </c>
      <c r="C3438" s="28" t="s">
        <v>8244</v>
      </c>
      <c r="D3438" s="29">
        <v>2024</v>
      </c>
      <c r="E3438" s="30">
        <v>765.84</v>
      </c>
      <c r="F3438" s="31"/>
    </row>
    <row r="3439" spans="1:6" x14ac:dyDescent="0.25">
      <c r="A3439" s="26" t="s">
        <v>8248</v>
      </c>
      <c r="B3439" s="27" t="s">
        <v>8249</v>
      </c>
      <c r="C3439" s="28" t="s">
        <v>8247</v>
      </c>
      <c r="D3439" s="29">
        <v>2024</v>
      </c>
      <c r="E3439" s="30">
        <v>1463.29</v>
      </c>
      <c r="F3439" s="31"/>
    </row>
    <row r="3440" spans="1:6" ht="25.5" x14ac:dyDescent="0.25">
      <c r="A3440" s="26" t="s">
        <v>8251</v>
      </c>
      <c r="B3440" s="27" t="s">
        <v>8252</v>
      </c>
      <c r="C3440" s="28" t="s">
        <v>8250</v>
      </c>
      <c r="D3440" s="29">
        <v>2024</v>
      </c>
      <c r="E3440" s="30">
        <v>1904.41</v>
      </c>
      <c r="F3440" s="31"/>
    </row>
    <row r="3441" spans="1:6" ht="25.5" x14ac:dyDescent="0.25">
      <c r="A3441" s="26" t="s">
        <v>8254</v>
      </c>
      <c r="B3441" s="27" t="s">
        <v>8255</v>
      </c>
      <c r="C3441" s="28" t="s">
        <v>8253</v>
      </c>
      <c r="D3441" s="29">
        <v>2024</v>
      </c>
      <c r="E3441" s="30">
        <v>25927.65</v>
      </c>
      <c r="F3441" s="31"/>
    </row>
    <row r="3442" spans="1:6" ht="25.5" x14ac:dyDescent="0.25">
      <c r="A3442" s="26" t="s">
        <v>8257</v>
      </c>
      <c r="B3442" s="27" t="s">
        <v>8258</v>
      </c>
      <c r="C3442" s="28" t="s">
        <v>8256</v>
      </c>
      <c r="D3442" s="29">
        <v>2024</v>
      </c>
      <c r="E3442" s="30">
        <v>9307.18</v>
      </c>
      <c r="F3442" s="31"/>
    </row>
    <row r="3443" spans="1:6" ht="25.5" x14ac:dyDescent="0.25">
      <c r="A3443" s="26" t="s">
        <v>8260</v>
      </c>
      <c r="B3443" s="27" t="s">
        <v>8261</v>
      </c>
      <c r="C3443" s="28" t="s">
        <v>8259</v>
      </c>
      <c r="D3443" s="29">
        <v>2024</v>
      </c>
      <c r="E3443" s="30">
        <v>1735.25</v>
      </c>
      <c r="F3443" s="31"/>
    </row>
    <row r="3444" spans="1:6" ht="25.5" x14ac:dyDescent="0.25">
      <c r="A3444" s="26" t="s">
        <v>8263</v>
      </c>
      <c r="B3444" s="27" t="s">
        <v>8264</v>
      </c>
      <c r="C3444" s="28" t="s">
        <v>8262</v>
      </c>
      <c r="D3444" s="29">
        <v>2024</v>
      </c>
      <c r="E3444" s="30">
        <v>1207.43</v>
      </c>
      <c r="F3444" s="31"/>
    </row>
    <row r="3445" spans="1:6" x14ac:dyDescent="0.25">
      <c r="A3445" s="26" t="s">
        <v>8266</v>
      </c>
      <c r="B3445" s="27" t="s">
        <v>8267</v>
      </c>
      <c r="C3445" s="28" t="s">
        <v>8265</v>
      </c>
      <c r="D3445" s="29">
        <v>2024</v>
      </c>
      <c r="E3445" s="30">
        <v>11479.15</v>
      </c>
      <c r="F3445" s="31"/>
    </row>
    <row r="3446" spans="1:6" ht="25.5" x14ac:dyDescent="0.25">
      <c r="A3446" s="26" t="s">
        <v>8269</v>
      </c>
      <c r="B3446" s="27" t="s">
        <v>8270</v>
      </c>
      <c r="C3446" s="28" t="s">
        <v>8268</v>
      </c>
      <c r="D3446" s="29">
        <v>2024</v>
      </c>
      <c r="E3446" s="30">
        <v>1021.61</v>
      </c>
      <c r="F3446" s="31"/>
    </row>
    <row r="3447" spans="1:6" ht="25.5" x14ac:dyDescent="0.25">
      <c r="A3447" s="26" t="s">
        <v>8272</v>
      </c>
      <c r="B3447" s="27" t="s">
        <v>8273</v>
      </c>
      <c r="C3447" s="28" t="s">
        <v>8271</v>
      </c>
      <c r="D3447" s="29">
        <v>2024</v>
      </c>
      <c r="E3447" s="30">
        <v>1945.47</v>
      </c>
      <c r="F3447" s="31"/>
    </row>
    <row r="3448" spans="1:6" x14ac:dyDescent="0.25">
      <c r="A3448" s="26" t="s">
        <v>8275</v>
      </c>
      <c r="B3448" s="27" t="s">
        <v>8276</v>
      </c>
      <c r="C3448" s="28" t="s">
        <v>8274</v>
      </c>
      <c r="D3448" s="29">
        <v>2024</v>
      </c>
      <c r="E3448" s="30">
        <v>1043.6600000000001</v>
      </c>
      <c r="F3448" s="31"/>
    </row>
    <row r="3449" spans="1:6" x14ac:dyDescent="0.25">
      <c r="A3449" s="26" t="s">
        <v>8278</v>
      </c>
      <c r="B3449" s="27" t="s">
        <v>8279</v>
      </c>
      <c r="C3449" s="28" t="s">
        <v>8277</v>
      </c>
      <c r="D3449" s="29">
        <v>2024</v>
      </c>
      <c r="E3449" s="30">
        <v>3076.27</v>
      </c>
      <c r="F3449" s="31"/>
    </row>
    <row r="3450" spans="1:6" x14ac:dyDescent="0.25">
      <c r="A3450" s="26" t="s">
        <v>8281</v>
      </c>
      <c r="B3450" s="27" t="s">
        <v>8282</v>
      </c>
      <c r="C3450" s="28" t="s">
        <v>8280</v>
      </c>
      <c r="D3450" s="29">
        <v>2024</v>
      </c>
      <c r="E3450" s="30">
        <v>5318.23</v>
      </c>
      <c r="F3450" s="31"/>
    </row>
    <row r="3451" spans="1:6" x14ac:dyDescent="0.25">
      <c r="A3451" s="26" t="s">
        <v>8284</v>
      </c>
      <c r="B3451" s="27" t="s">
        <v>8285</v>
      </c>
      <c r="C3451" s="28" t="s">
        <v>8283</v>
      </c>
      <c r="D3451" s="29">
        <v>2024</v>
      </c>
      <c r="E3451" s="30">
        <v>8094.7</v>
      </c>
      <c r="F3451" s="31"/>
    </row>
    <row r="3452" spans="1:6" x14ac:dyDescent="0.25">
      <c r="A3452" s="26" t="s">
        <v>8287</v>
      </c>
      <c r="B3452" s="27" t="s">
        <v>8288</v>
      </c>
      <c r="C3452" s="28" t="s">
        <v>8286</v>
      </c>
      <c r="D3452" s="29">
        <v>2024</v>
      </c>
      <c r="E3452" s="30">
        <v>17158.830000000002</v>
      </c>
      <c r="F3452" s="31"/>
    </row>
    <row r="3453" spans="1:6" ht="25.5" x14ac:dyDescent="0.25">
      <c r="A3453" s="26" t="s">
        <v>8290</v>
      </c>
      <c r="B3453" s="27" t="s">
        <v>8291</v>
      </c>
      <c r="C3453" s="28" t="s">
        <v>8289</v>
      </c>
      <c r="D3453" s="29">
        <v>2024</v>
      </c>
      <c r="E3453" s="30">
        <v>2017.17</v>
      </c>
      <c r="F3453" s="31"/>
    </row>
    <row r="3454" spans="1:6" x14ac:dyDescent="0.25">
      <c r="A3454" s="26" t="s">
        <v>8293</v>
      </c>
      <c r="B3454" s="27" t="s">
        <v>8294</v>
      </c>
      <c r="C3454" s="28" t="s">
        <v>8292</v>
      </c>
      <c r="D3454" s="29">
        <v>2024</v>
      </c>
      <c r="E3454" s="30">
        <v>1865.18</v>
      </c>
      <c r="F3454" s="31"/>
    </row>
    <row r="3455" spans="1:6" ht="25.5" x14ac:dyDescent="0.25">
      <c r="A3455" s="26" t="s">
        <v>8296</v>
      </c>
      <c r="B3455" s="27" t="s">
        <v>8297</v>
      </c>
      <c r="C3455" s="28" t="s">
        <v>8295</v>
      </c>
      <c r="D3455" s="29">
        <v>2024</v>
      </c>
      <c r="E3455" s="30">
        <v>888.27</v>
      </c>
      <c r="F3455" s="31"/>
    </row>
    <row r="3456" spans="1:6" x14ac:dyDescent="0.25">
      <c r="A3456" s="26" t="s">
        <v>8299</v>
      </c>
      <c r="B3456" s="27" t="s">
        <v>8300</v>
      </c>
      <c r="C3456" s="28" t="s">
        <v>8298</v>
      </c>
      <c r="D3456" s="29">
        <v>2024</v>
      </c>
      <c r="E3456" s="30">
        <v>3261.01</v>
      </c>
      <c r="F3456" s="31"/>
    </row>
    <row r="3457" spans="1:6" x14ac:dyDescent="0.25">
      <c r="A3457" s="26" t="s">
        <v>8302</v>
      </c>
      <c r="B3457" s="27" t="s">
        <v>8303</v>
      </c>
      <c r="C3457" s="28" t="s">
        <v>8301</v>
      </c>
      <c r="D3457" s="29">
        <v>2024</v>
      </c>
      <c r="E3457" s="30">
        <v>3174.03</v>
      </c>
      <c r="F3457" s="31"/>
    </row>
    <row r="3458" spans="1:6" x14ac:dyDescent="0.25">
      <c r="A3458" s="26" t="s">
        <v>8305</v>
      </c>
      <c r="B3458" s="27" t="s">
        <v>8306</v>
      </c>
      <c r="C3458" s="28" t="s">
        <v>8304</v>
      </c>
      <c r="D3458" s="29">
        <v>2024</v>
      </c>
      <c r="E3458" s="30">
        <v>5831</v>
      </c>
      <c r="F3458" s="31"/>
    </row>
    <row r="3459" spans="1:6" x14ac:dyDescent="0.25">
      <c r="A3459" s="26" t="s">
        <v>8308</v>
      </c>
      <c r="B3459" s="27" t="s">
        <v>8309</v>
      </c>
      <c r="C3459" s="28" t="s">
        <v>8307</v>
      </c>
      <c r="D3459" s="29">
        <v>2024</v>
      </c>
      <c r="E3459" s="30">
        <v>5438.69</v>
      </c>
      <c r="F3459" s="31"/>
    </row>
    <row r="3460" spans="1:6" ht="25.5" x14ac:dyDescent="0.25">
      <c r="A3460" s="26" t="s">
        <v>8311</v>
      </c>
      <c r="B3460" s="27" t="s">
        <v>8312</v>
      </c>
      <c r="C3460" s="28" t="s">
        <v>8310</v>
      </c>
      <c r="D3460" s="29">
        <v>2024</v>
      </c>
      <c r="E3460" s="30">
        <v>781.08</v>
      </c>
      <c r="F3460" s="31"/>
    </row>
    <row r="3461" spans="1:6" ht="25.5" x14ac:dyDescent="0.25">
      <c r="A3461" s="26" t="s">
        <v>8314</v>
      </c>
      <c r="B3461" s="27" t="s">
        <v>8315</v>
      </c>
      <c r="C3461" s="28" t="s">
        <v>8313</v>
      </c>
      <c r="D3461" s="29">
        <v>2024</v>
      </c>
      <c r="E3461" s="30">
        <v>882.57</v>
      </c>
      <c r="F3461" s="31"/>
    </row>
    <row r="3462" spans="1:6" x14ac:dyDescent="0.25">
      <c r="A3462" s="26" t="s">
        <v>8317</v>
      </c>
      <c r="B3462" s="27" t="s">
        <v>8318</v>
      </c>
      <c r="C3462" s="28" t="s">
        <v>8316</v>
      </c>
      <c r="D3462" s="29">
        <v>2024</v>
      </c>
      <c r="E3462" s="30">
        <v>1213.17</v>
      </c>
      <c r="F3462" s="31"/>
    </row>
    <row r="3463" spans="1:6" x14ac:dyDescent="0.25">
      <c r="A3463" s="26" t="s">
        <v>8320</v>
      </c>
      <c r="B3463" s="27" t="s">
        <v>8321</v>
      </c>
      <c r="C3463" s="28" t="s">
        <v>8319</v>
      </c>
      <c r="D3463" s="29">
        <v>2024</v>
      </c>
      <c r="E3463" s="30">
        <v>1626.09</v>
      </c>
      <c r="F3463" s="31"/>
    </row>
    <row r="3464" spans="1:6" ht="25.5" x14ac:dyDescent="0.25">
      <c r="A3464" s="26" t="s">
        <v>8323</v>
      </c>
      <c r="B3464" s="27" t="s">
        <v>8324</v>
      </c>
      <c r="C3464" s="28" t="s">
        <v>8322</v>
      </c>
      <c r="D3464" s="29">
        <v>2024</v>
      </c>
      <c r="E3464" s="30">
        <v>771.53</v>
      </c>
      <c r="F3464" s="31"/>
    </row>
    <row r="3465" spans="1:6" x14ac:dyDescent="0.25">
      <c r="A3465" s="26" t="s">
        <v>8326</v>
      </c>
      <c r="B3465" s="27" t="s">
        <v>8327</v>
      </c>
      <c r="C3465" s="28" t="s">
        <v>8325</v>
      </c>
      <c r="D3465" s="29">
        <v>2024</v>
      </c>
      <c r="E3465" s="30">
        <v>32148.25</v>
      </c>
      <c r="F3465" s="31"/>
    </row>
    <row r="3466" spans="1:6" x14ac:dyDescent="0.25">
      <c r="A3466" s="26" t="s">
        <v>8329</v>
      </c>
      <c r="B3466" s="27" t="s">
        <v>8330</v>
      </c>
      <c r="C3466" s="28" t="s">
        <v>8328</v>
      </c>
      <c r="D3466" s="29">
        <v>2024</v>
      </c>
      <c r="E3466" s="30">
        <v>10832.38</v>
      </c>
      <c r="F3466" s="31"/>
    </row>
    <row r="3467" spans="1:6" ht="25.5" x14ac:dyDescent="0.25">
      <c r="A3467" s="26" t="s">
        <v>8332</v>
      </c>
      <c r="B3467" s="27" t="s">
        <v>8333</v>
      </c>
      <c r="C3467" s="28" t="s">
        <v>8331</v>
      </c>
      <c r="D3467" s="29">
        <v>2024</v>
      </c>
      <c r="E3467" s="30">
        <v>1550.78</v>
      </c>
      <c r="F3467" s="31"/>
    </row>
    <row r="3468" spans="1:6" x14ac:dyDescent="0.25">
      <c r="A3468" s="26" t="s">
        <v>8335</v>
      </c>
      <c r="B3468" s="27" t="s">
        <v>8336</v>
      </c>
      <c r="C3468" s="28" t="s">
        <v>8334</v>
      </c>
      <c r="D3468" s="29">
        <v>2024</v>
      </c>
      <c r="E3468" s="30">
        <v>1692.12</v>
      </c>
      <c r="F3468" s="31"/>
    </row>
    <row r="3469" spans="1:6" x14ac:dyDescent="0.25">
      <c r="A3469" s="26" t="s">
        <v>8338</v>
      </c>
      <c r="B3469" s="27" t="s">
        <v>8339</v>
      </c>
      <c r="C3469" s="28" t="s">
        <v>8337</v>
      </c>
      <c r="D3469" s="29">
        <v>2024</v>
      </c>
      <c r="E3469" s="30">
        <v>2097.65</v>
      </c>
      <c r="F3469" s="31"/>
    </row>
    <row r="3470" spans="1:6" x14ac:dyDescent="0.25">
      <c r="A3470" s="26" t="s">
        <v>8340</v>
      </c>
      <c r="B3470" s="27" t="s">
        <v>8341</v>
      </c>
      <c r="C3470" s="28" t="s">
        <v>325</v>
      </c>
      <c r="D3470" s="29">
        <v>2024</v>
      </c>
      <c r="E3470" s="30">
        <v>6723.21</v>
      </c>
      <c r="F3470" s="31"/>
    </row>
    <row r="3471" spans="1:6" x14ac:dyDescent="0.25">
      <c r="A3471" s="26" t="s">
        <v>8342</v>
      </c>
      <c r="B3471" s="27" t="s">
        <v>8343</v>
      </c>
      <c r="C3471" s="28" t="s">
        <v>326</v>
      </c>
      <c r="D3471" s="29">
        <v>2024</v>
      </c>
      <c r="E3471" s="30">
        <v>4754.26</v>
      </c>
      <c r="F3471" s="31"/>
    </row>
    <row r="3472" spans="1:6" x14ac:dyDescent="0.25">
      <c r="A3472" s="26" t="s">
        <v>8345</v>
      </c>
      <c r="B3472" s="27" t="s">
        <v>8346</v>
      </c>
      <c r="C3472" s="28" t="s">
        <v>8344</v>
      </c>
      <c r="D3472" s="29">
        <v>2024</v>
      </c>
      <c r="E3472" s="30">
        <v>6922.6</v>
      </c>
      <c r="F3472" s="31"/>
    </row>
    <row r="3473" spans="1:6" ht="25.5" x14ac:dyDescent="0.25">
      <c r="A3473" s="26" t="s">
        <v>8347</v>
      </c>
      <c r="B3473" s="27" t="s">
        <v>8348</v>
      </c>
      <c r="C3473" s="28" t="s">
        <v>100</v>
      </c>
      <c r="D3473" s="29">
        <v>2024</v>
      </c>
      <c r="E3473" s="30">
        <v>240.33</v>
      </c>
      <c r="F3473" s="31"/>
    </row>
    <row r="3474" spans="1:6" ht="25.5" x14ac:dyDescent="0.25">
      <c r="A3474" s="26" t="s">
        <v>8350</v>
      </c>
      <c r="B3474" s="27" t="s">
        <v>8351</v>
      </c>
      <c r="C3474" s="28" t="s">
        <v>8349</v>
      </c>
      <c r="D3474" s="29">
        <v>2024</v>
      </c>
      <c r="E3474" s="30">
        <v>370.85</v>
      </c>
      <c r="F3474" s="31"/>
    </row>
    <row r="3475" spans="1:6" ht="25.5" x14ac:dyDescent="0.25">
      <c r="A3475" s="26" t="s">
        <v>8353</v>
      </c>
      <c r="B3475" s="27" t="s">
        <v>8354</v>
      </c>
      <c r="C3475" s="28" t="s">
        <v>8352</v>
      </c>
      <c r="D3475" s="29">
        <v>2024</v>
      </c>
      <c r="E3475" s="30">
        <v>1480.8</v>
      </c>
      <c r="F3475" s="31"/>
    </row>
    <row r="3476" spans="1:6" ht="25.5" x14ac:dyDescent="0.25">
      <c r="A3476" s="26" t="s">
        <v>8356</v>
      </c>
      <c r="B3476" s="27" t="s">
        <v>8357</v>
      </c>
      <c r="C3476" s="28" t="s">
        <v>8355</v>
      </c>
      <c r="D3476" s="29">
        <v>2024</v>
      </c>
      <c r="E3476" s="30">
        <v>1667.71</v>
      </c>
      <c r="F3476" s="31"/>
    </row>
    <row r="3477" spans="1:6" x14ac:dyDescent="0.25">
      <c r="A3477" s="26" t="s">
        <v>8359</v>
      </c>
      <c r="B3477" s="27" t="s">
        <v>8360</v>
      </c>
      <c r="C3477" s="28" t="s">
        <v>8358</v>
      </c>
      <c r="D3477" s="29">
        <v>2024</v>
      </c>
      <c r="E3477" s="30">
        <v>1046</v>
      </c>
      <c r="F3477" s="31"/>
    </row>
    <row r="3478" spans="1:6" x14ac:dyDescent="0.25">
      <c r="A3478" s="26" t="s">
        <v>8362</v>
      </c>
      <c r="B3478" s="27" t="s">
        <v>8363</v>
      </c>
      <c r="C3478" s="28" t="s">
        <v>8361</v>
      </c>
      <c r="D3478" s="29">
        <v>2024</v>
      </c>
      <c r="E3478" s="30">
        <v>760.21</v>
      </c>
      <c r="F3478" s="31"/>
    </row>
    <row r="3479" spans="1:6" ht="25.5" x14ac:dyDescent="0.25">
      <c r="A3479" s="26" t="s">
        <v>8365</v>
      </c>
      <c r="B3479" s="27" t="s">
        <v>8366</v>
      </c>
      <c r="C3479" s="28" t="s">
        <v>8364</v>
      </c>
      <c r="D3479" s="29">
        <v>2024</v>
      </c>
      <c r="E3479" s="30">
        <v>751.6</v>
      </c>
      <c r="F3479" s="31"/>
    </row>
    <row r="3480" spans="1:6" x14ac:dyDescent="0.25">
      <c r="A3480" s="26" t="s">
        <v>8368</v>
      </c>
      <c r="B3480" s="27" t="s">
        <v>8369</v>
      </c>
      <c r="C3480" s="28" t="s">
        <v>8367</v>
      </c>
      <c r="D3480" s="29">
        <v>2024</v>
      </c>
      <c r="E3480" s="30">
        <v>21588.62</v>
      </c>
      <c r="F3480" s="31"/>
    </row>
    <row r="3481" spans="1:6" x14ac:dyDescent="0.25">
      <c r="A3481" s="26" t="s">
        <v>8371</v>
      </c>
      <c r="B3481" s="27" t="s">
        <v>8372</v>
      </c>
      <c r="C3481" s="28" t="s">
        <v>8370</v>
      </c>
      <c r="D3481" s="29">
        <v>2024</v>
      </c>
      <c r="E3481" s="30">
        <v>6919.99</v>
      </c>
      <c r="F3481" s="31"/>
    </row>
    <row r="3482" spans="1:6" x14ac:dyDescent="0.25">
      <c r="A3482" s="26" t="s">
        <v>8374</v>
      </c>
      <c r="B3482" s="27" t="s">
        <v>8375</v>
      </c>
      <c r="C3482" s="28" t="s">
        <v>8373</v>
      </c>
      <c r="D3482" s="29">
        <v>2024</v>
      </c>
      <c r="E3482" s="30">
        <v>2503.23</v>
      </c>
      <c r="F3482" s="31"/>
    </row>
    <row r="3483" spans="1:6" x14ac:dyDescent="0.25">
      <c r="A3483" s="26" t="s">
        <v>8377</v>
      </c>
      <c r="B3483" s="27" t="s">
        <v>8378</v>
      </c>
      <c r="C3483" s="28" t="s">
        <v>8376</v>
      </c>
      <c r="D3483" s="29">
        <v>2024</v>
      </c>
      <c r="E3483" s="30">
        <v>4534.74</v>
      </c>
      <c r="F3483" s="31"/>
    </row>
    <row r="3484" spans="1:6" x14ac:dyDescent="0.25">
      <c r="A3484" s="26" t="s">
        <v>8380</v>
      </c>
      <c r="B3484" s="27" t="s">
        <v>8381</v>
      </c>
      <c r="C3484" s="28" t="s">
        <v>8379</v>
      </c>
      <c r="D3484" s="29">
        <v>2024</v>
      </c>
      <c r="E3484" s="30">
        <v>3524.58</v>
      </c>
      <c r="F3484" s="31"/>
    </row>
    <row r="3485" spans="1:6" ht="25.5" x14ac:dyDescent="0.25">
      <c r="A3485" s="26" t="s">
        <v>8383</v>
      </c>
      <c r="B3485" s="27" t="s">
        <v>8384</v>
      </c>
      <c r="C3485" s="28" t="s">
        <v>8382</v>
      </c>
      <c r="D3485" s="29">
        <v>2024</v>
      </c>
      <c r="E3485" s="30">
        <v>677.58</v>
      </c>
      <c r="F3485" s="31"/>
    </row>
    <row r="3486" spans="1:6" x14ac:dyDescent="0.25">
      <c r="A3486" s="26" t="s">
        <v>8386</v>
      </c>
      <c r="B3486" s="27" t="s">
        <v>8387</v>
      </c>
      <c r="C3486" s="28" t="s">
        <v>8385</v>
      </c>
      <c r="D3486" s="29">
        <v>2024</v>
      </c>
      <c r="E3486" s="30">
        <v>814.29</v>
      </c>
      <c r="F3486" s="31"/>
    </row>
    <row r="3487" spans="1:6" ht="25.5" x14ac:dyDescent="0.25">
      <c r="A3487" s="26" t="s">
        <v>8389</v>
      </c>
      <c r="B3487" s="27" t="s">
        <v>8390</v>
      </c>
      <c r="C3487" s="28" t="s">
        <v>8388</v>
      </c>
      <c r="D3487" s="29">
        <v>2024</v>
      </c>
      <c r="E3487" s="30">
        <v>599.16999999999996</v>
      </c>
      <c r="F3487" s="31"/>
    </row>
    <row r="3488" spans="1:6" x14ac:dyDescent="0.25">
      <c r="A3488" s="26" t="s">
        <v>8392</v>
      </c>
      <c r="B3488" s="27" t="s">
        <v>8393</v>
      </c>
      <c r="C3488" s="28" t="s">
        <v>8391</v>
      </c>
      <c r="D3488" s="29">
        <v>2024</v>
      </c>
      <c r="E3488" s="30">
        <v>814.64</v>
      </c>
      <c r="F3488" s="31"/>
    </row>
    <row r="3489" spans="1:6" x14ac:dyDescent="0.25">
      <c r="A3489" s="26" t="s">
        <v>8395</v>
      </c>
      <c r="B3489" s="27" t="s">
        <v>8396</v>
      </c>
      <c r="C3489" s="28" t="s">
        <v>8394</v>
      </c>
      <c r="D3489" s="29">
        <v>2024</v>
      </c>
      <c r="E3489" s="30">
        <v>3102.1</v>
      </c>
      <c r="F3489" s="31"/>
    </row>
    <row r="3490" spans="1:6" x14ac:dyDescent="0.25">
      <c r="A3490" s="26" t="s">
        <v>8397</v>
      </c>
      <c r="B3490" s="27" t="s">
        <v>8398</v>
      </c>
      <c r="C3490" s="28" t="s">
        <v>101</v>
      </c>
      <c r="D3490" s="29">
        <v>2024</v>
      </c>
      <c r="E3490" s="30">
        <v>4409.57</v>
      </c>
      <c r="F3490" s="31"/>
    </row>
    <row r="3491" spans="1:6" ht="25.5" x14ac:dyDescent="0.25">
      <c r="A3491" s="26" t="s">
        <v>8400</v>
      </c>
      <c r="B3491" s="27" t="s">
        <v>8401</v>
      </c>
      <c r="C3491" s="28" t="s">
        <v>8399</v>
      </c>
      <c r="D3491" s="29">
        <v>2024</v>
      </c>
      <c r="E3491" s="30">
        <v>8325.74</v>
      </c>
      <c r="F3491" s="31"/>
    </row>
    <row r="3492" spans="1:6" x14ac:dyDescent="0.25">
      <c r="A3492" s="26" t="s">
        <v>8403</v>
      </c>
      <c r="B3492" s="27" t="s">
        <v>8404</v>
      </c>
      <c r="C3492" s="28" t="s">
        <v>8402</v>
      </c>
      <c r="D3492" s="29">
        <v>2024</v>
      </c>
      <c r="E3492" s="30">
        <v>364.3</v>
      </c>
      <c r="F3492" s="31"/>
    </row>
    <row r="3493" spans="1:6" x14ac:dyDescent="0.25">
      <c r="A3493" s="26" t="s">
        <v>8406</v>
      </c>
      <c r="B3493" s="27" t="s">
        <v>8407</v>
      </c>
      <c r="C3493" s="28" t="s">
        <v>8405</v>
      </c>
      <c r="D3493" s="29">
        <v>2024</v>
      </c>
      <c r="E3493" s="30">
        <v>670.57</v>
      </c>
      <c r="F3493" s="31"/>
    </row>
    <row r="3494" spans="1:6" x14ac:dyDescent="0.25">
      <c r="A3494" s="26" t="s">
        <v>8409</v>
      </c>
      <c r="B3494" s="27" t="s">
        <v>8410</v>
      </c>
      <c r="C3494" s="28" t="s">
        <v>8408</v>
      </c>
      <c r="D3494" s="29">
        <v>2024</v>
      </c>
      <c r="E3494" s="30">
        <v>553.30999999999995</v>
      </c>
      <c r="F3494" s="31"/>
    </row>
    <row r="3495" spans="1:6" x14ac:dyDescent="0.25">
      <c r="A3495" s="26" t="s">
        <v>8412</v>
      </c>
      <c r="B3495" s="27" t="s">
        <v>8413</v>
      </c>
      <c r="C3495" s="28" t="s">
        <v>8411</v>
      </c>
      <c r="D3495" s="29">
        <v>2024</v>
      </c>
      <c r="E3495" s="30">
        <v>508.6</v>
      </c>
      <c r="F3495" s="31"/>
    </row>
    <row r="3496" spans="1:6" x14ac:dyDescent="0.25">
      <c r="A3496" s="26" t="s">
        <v>8415</v>
      </c>
      <c r="B3496" s="27" t="s">
        <v>8416</v>
      </c>
      <c r="C3496" s="28" t="s">
        <v>8414</v>
      </c>
      <c r="D3496" s="29">
        <v>2024</v>
      </c>
      <c r="E3496" s="30">
        <v>4833.8100000000004</v>
      </c>
      <c r="F3496" s="31"/>
    </row>
    <row r="3497" spans="1:6" x14ac:dyDescent="0.25">
      <c r="A3497" s="26" t="s">
        <v>8418</v>
      </c>
      <c r="B3497" s="27" t="s">
        <v>8419</v>
      </c>
      <c r="C3497" s="28" t="s">
        <v>8417</v>
      </c>
      <c r="D3497" s="29">
        <v>2024</v>
      </c>
      <c r="E3497" s="30">
        <v>4911.25</v>
      </c>
      <c r="F3497" s="31"/>
    </row>
    <row r="3498" spans="1:6" ht="25.5" x14ac:dyDescent="0.25">
      <c r="A3498" s="26" t="s">
        <v>8421</v>
      </c>
      <c r="B3498" s="27" t="s">
        <v>8422</v>
      </c>
      <c r="C3498" s="28" t="s">
        <v>8420</v>
      </c>
      <c r="D3498" s="29">
        <v>2024</v>
      </c>
      <c r="E3498" s="30">
        <v>11286.87</v>
      </c>
      <c r="F3498" s="31"/>
    </row>
    <row r="3499" spans="1:6" x14ac:dyDescent="0.25">
      <c r="A3499" s="26" t="s">
        <v>8424</v>
      </c>
      <c r="B3499" s="27" t="s">
        <v>8425</v>
      </c>
      <c r="C3499" s="28" t="s">
        <v>8423</v>
      </c>
      <c r="D3499" s="29">
        <v>2024</v>
      </c>
      <c r="E3499" s="30">
        <v>6377.72</v>
      </c>
      <c r="F3499" s="31"/>
    </row>
    <row r="3500" spans="1:6" x14ac:dyDescent="0.25">
      <c r="A3500" s="26" t="s">
        <v>8427</v>
      </c>
      <c r="B3500" s="27" t="s">
        <v>8428</v>
      </c>
      <c r="C3500" s="28" t="s">
        <v>8426</v>
      </c>
      <c r="D3500" s="29">
        <v>2024</v>
      </c>
      <c r="E3500" s="30">
        <v>263.98</v>
      </c>
      <c r="F3500" s="31"/>
    </row>
    <row r="3501" spans="1:6" x14ac:dyDescent="0.25">
      <c r="A3501" s="26" t="s">
        <v>8430</v>
      </c>
      <c r="B3501" s="27" t="s">
        <v>8431</v>
      </c>
      <c r="C3501" s="28" t="s">
        <v>8429</v>
      </c>
      <c r="D3501" s="29">
        <v>2024</v>
      </c>
      <c r="E3501" s="30">
        <v>536.29</v>
      </c>
      <c r="F3501" s="31"/>
    </row>
    <row r="3502" spans="1:6" x14ac:dyDescent="0.25">
      <c r="A3502" s="26" t="s">
        <v>8433</v>
      </c>
      <c r="B3502" s="27" t="s">
        <v>8434</v>
      </c>
      <c r="C3502" s="28" t="s">
        <v>8432</v>
      </c>
      <c r="D3502" s="29">
        <v>2024</v>
      </c>
      <c r="E3502" s="30">
        <v>3379.06</v>
      </c>
      <c r="F3502" s="31"/>
    </row>
    <row r="3503" spans="1:6" x14ac:dyDescent="0.25">
      <c r="A3503" s="26" t="s">
        <v>8435</v>
      </c>
      <c r="B3503" s="27" t="s">
        <v>8436</v>
      </c>
      <c r="C3503" s="28" t="s">
        <v>102</v>
      </c>
      <c r="D3503" s="29">
        <v>2024</v>
      </c>
      <c r="E3503" s="30">
        <v>279.95</v>
      </c>
      <c r="F3503" s="31"/>
    </row>
    <row r="3504" spans="1:6" x14ac:dyDescent="0.25">
      <c r="A3504" s="26" t="s">
        <v>8438</v>
      </c>
      <c r="B3504" s="27" t="s">
        <v>8439</v>
      </c>
      <c r="C3504" s="28" t="s">
        <v>8437</v>
      </c>
      <c r="D3504" s="29">
        <v>2024</v>
      </c>
      <c r="E3504" s="30">
        <v>4506.03</v>
      </c>
      <c r="F3504" s="31"/>
    </row>
    <row r="3505" spans="1:6" x14ac:dyDescent="0.25">
      <c r="A3505" s="26" t="s">
        <v>8441</v>
      </c>
      <c r="B3505" s="27" t="s">
        <v>8442</v>
      </c>
      <c r="C3505" s="28" t="s">
        <v>8440</v>
      </c>
      <c r="D3505" s="29">
        <v>2024</v>
      </c>
      <c r="E3505" s="30">
        <v>4025.38</v>
      </c>
      <c r="F3505" s="31"/>
    </row>
    <row r="3506" spans="1:6" x14ac:dyDescent="0.25">
      <c r="A3506" s="26" t="s">
        <v>8443</v>
      </c>
      <c r="B3506" s="27" t="s">
        <v>8444</v>
      </c>
      <c r="C3506" s="28" t="s">
        <v>103</v>
      </c>
      <c r="D3506" s="29">
        <v>2024</v>
      </c>
      <c r="E3506" s="30">
        <v>5935.11</v>
      </c>
      <c r="F3506" s="31"/>
    </row>
    <row r="3507" spans="1:6" x14ac:dyDescent="0.25">
      <c r="A3507" s="26" t="s">
        <v>8445</v>
      </c>
      <c r="B3507" s="27" t="s">
        <v>8446</v>
      </c>
      <c r="C3507" s="28" t="s">
        <v>327</v>
      </c>
      <c r="D3507" s="29">
        <v>2024</v>
      </c>
      <c r="E3507" s="30">
        <v>3067.16</v>
      </c>
      <c r="F3507" s="31"/>
    </row>
    <row r="3508" spans="1:6" x14ac:dyDescent="0.25">
      <c r="A3508" s="26" t="s">
        <v>8448</v>
      </c>
      <c r="B3508" s="27" t="s">
        <v>8449</v>
      </c>
      <c r="C3508" s="28" t="s">
        <v>8447</v>
      </c>
      <c r="D3508" s="29">
        <v>2024</v>
      </c>
      <c r="E3508" s="30">
        <v>2464.59</v>
      </c>
      <c r="F3508" s="31"/>
    </row>
    <row r="3509" spans="1:6" x14ac:dyDescent="0.25">
      <c r="A3509" s="26" t="s">
        <v>8451</v>
      </c>
      <c r="B3509" s="27" t="s">
        <v>8452</v>
      </c>
      <c r="C3509" s="28" t="s">
        <v>8450</v>
      </c>
      <c r="D3509" s="29">
        <v>2024</v>
      </c>
      <c r="E3509" s="30">
        <v>1326.62</v>
      </c>
      <c r="F3509" s="31"/>
    </row>
    <row r="3510" spans="1:6" ht="25.5" x14ac:dyDescent="0.25">
      <c r="A3510" s="26" t="s">
        <v>8454</v>
      </c>
      <c r="B3510" s="27" t="s">
        <v>8455</v>
      </c>
      <c r="C3510" s="28" t="s">
        <v>8453</v>
      </c>
      <c r="D3510" s="29">
        <v>2024</v>
      </c>
      <c r="E3510" s="30">
        <v>1498.33</v>
      </c>
      <c r="F3510" s="31"/>
    </row>
    <row r="3511" spans="1:6" x14ac:dyDescent="0.25">
      <c r="A3511" s="26" t="s">
        <v>8457</v>
      </c>
      <c r="B3511" s="27" t="s">
        <v>8458</v>
      </c>
      <c r="C3511" s="28" t="s">
        <v>8456</v>
      </c>
      <c r="D3511" s="29">
        <v>2024</v>
      </c>
      <c r="E3511" s="30">
        <v>2278.5300000000002</v>
      </c>
      <c r="F3511" s="31"/>
    </row>
    <row r="3512" spans="1:6" x14ac:dyDescent="0.25">
      <c r="A3512" s="26" t="s">
        <v>8460</v>
      </c>
      <c r="B3512" s="27" t="s">
        <v>8461</v>
      </c>
      <c r="C3512" s="28" t="s">
        <v>8459</v>
      </c>
      <c r="D3512" s="29">
        <v>2024</v>
      </c>
      <c r="E3512" s="30">
        <v>1804.24</v>
      </c>
      <c r="F3512" s="31"/>
    </row>
    <row r="3513" spans="1:6" ht="25.5" x14ac:dyDescent="0.25">
      <c r="A3513" s="26" t="s">
        <v>8463</v>
      </c>
      <c r="B3513" s="27" t="s">
        <v>8464</v>
      </c>
      <c r="C3513" s="28" t="s">
        <v>8462</v>
      </c>
      <c r="D3513" s="29">
        <v>2024</v>
      </c>
      <c r="E3513" s="30">
        <v>5029.59</v>
      </c>
      <c r="F3513" s="31"/>
    </row>
    <row r="3514" spans="1:6" ht="25.5" x14ac:dyDescent="0.25">
      <c r="A3514" s="26" t="s">
        <v>8466</v>
      </c>
      <c r="B3514" s="27" t="s">
        <v>8467</v>
      </c>
      <c r="C3514" s="28" t="s">
        <v>8465</v>
      </c>
      <c r="D3514" s="29">
        <v>2024</v>
      </c>
      <c r="E3514" s="30">
        <v>3569.76</v>
      </c>
      <c r="F3514" s="31"/>
    </row>
    <row r="3515" spans="1:6" ht="25.5" x14ac:dyDescent="0.25">
      <c r="A3515" s="26" t="s">
        <v>8469</v>
      </c>
      <c r="B3515" s="27" t="s">
        <v>8470</v>
      </c>
      <c r="C3515" s="28" t="s">
        <v>8468</v>
      </c>
      <c r="D3515" s="29">
        <v>2024</v>
      </c>
      <c r="E3515" s="30">
        <v>12862.78</v>
      </c>
      <c r="F3515" s="31"/>
    </row>
    <row r="3516" spans="1:6" x14ac:dyDescent="0.25">
      <c r="A3516" s="26" t="s">
        <v>8472</v>
      </c>
      <c r="B3516" s="27" t="s">
        <v>8473</v>
      </c>
      <c r="C3516" s="28" t="s">
        <v>8471</v>
      </c>
      <c r="D3516" s="29">
        <v>2024</v>
      </c>
      <c r="E3516" s="30">
        <v>1202.1199999999999</v>
      </c>
      <c r="F3516" s="31"/>
    </row>
    <row r="3517" spans="1:6" x14ac:dyDescent="0.25">
      <c r="A3517" s="26" t="s">
        <v>8475</v>
      </c>
      <c r="B3517" s="27" t="s">
        <v>8476</v>
      </c>
      <c r="C3517" s="28" t="s">
        <v>8474</v>
      </c>
      <c r="D3517" s="29">
        <v>2024</v>
      </c>
      <c r="E3517" s="30">
        <v>3967.89</v>
      </c>
      <c r="F3517" s="31"/>
    </row>
    <row r="3518" spans="1:6" x14ac:dyDescent="0.25">
      <c r="A3518" s="26" t="s">
        <v>8478</v>
      </c>
      <c r="B3518" s="27" t="s">
        <v>8479</v>
      </c>
      <c r="C3518" s="28" t="s">
        <v>8477</v>
      </c>
      <c r="D3518" s="29">
        <v>2024</v>
      </c>
      <c r="E3518" s="30">
        <v>3282.39</v>
      </c>
      <c r="F3518" s="31"/>
    </row>
    <row r="3519" spans="1:6" x14ac:dyDescent="0.25">
      <c r="A3519" s="26" t="s">
        <v>8481</v>
      </c>
      <c r="B3519" s="27" t="s">
        <v>8482</v>
      </c>
      <c r="C3519" s="28" t="s">
        <v>8480</v>
      </c>
      <c r="D3519" s="29">
        <v>2024</v>
      </c>
      <c r="E3519" s="30">
        <v>49265.73</v>
      </c>
      <c r="F3519" s="31"/>
    </row>
    <row r="3520" spans="1:6" x14ac:dyDescent="0.25">
      <c r="A3520" s="26" t="s">
        <v>8484</v>
      </c>
      <c r="B3520" s="27" t="s">
        <v>8485</v>
      </c>
      <c r="C3520" s="28" t="s">
        <v>8483</v>
      </c>
      <c r="D3520" s="29">
        <v>2024</v>
      </c>
      <c r="E3520" s="30">
        <v>46626.91</v>
      </c>
      <c r="F3520" s="31"/>
    </row>
    <row r="3521" spans="1:6" x14ac:dyDescent="0.25">
      <c r="A3521" s="26" t="s">
        <v>8487</v>
      </c>
      <c r="B3521" s="27" t="s">
        <v>8488</v>
      </c>
      <c r="C3521" s="28" t="s">
        <v>8486</v>
      </c>
      <c r="D3521" s="29">
        <v>2024</v>
      </c>
      <c r="E3521" s="30">
        <v>1804.24</v>
      </c>
      <c r="F3521" s="31"/>
    </row>
    <row r="3522" spans="1:6" x14ac:dyDescent="0.25">
      <c r="A3522" s="26" t="s">
        <v>8490</v>
      </c>
      <c r="B3522" s="27" t="s">
        <v>8491</v>
      </c>
      <c r="C3522" s="28" t="s">
        <v>8489</v>
      </c>
      <c r="D3522" s="29">
        <v>2024</v>
      </c>
      <c r="E3522" s="30">
        <v>5228.75</v>
      </c>
      <c r="F3522" s="31"/>
    </row>
    <row r="3523" spans="1:6" x14ac:dyDescent="0.25">
      <c r="A3523" s="26" t="s">
        <v>8493</v>
      </c>
      <c r="B3523" s="27" t="s">
        <v>8494</v>
      </c>
      <c r="C3523" s="28" t="s">
        <v>8492</v>
      </c>
      <c r="D3523" s="29">
        <v>2024</v>
      </c>
      <c r="E3523" s="30">
        <v>1629.98</v>
      </c>
      <c r="F3523" s="31"/>
    </row>
    <row r="3524" spans="1:6" ht="25.5" x14ac:dyDescent="0.25">
      <c r="A3524" s="26" t="s">
        <v>8496</v>
      </c>
      <c r="B3524" s="27" t="s">
        <v>8497</v>
      </c>
      <c r="C3524" s="28" t="s">
        <v>8495</v>
      </c>
      <c r="D3524" s="29">
        <v>2024</v>
      </c>
      <c r="E3524" s="30">
        <v>5079.8</v>
      </c>
      <c r="F3524" s="31"/>
    </row>
    <row r="3525" spans="1:6" x14ac:dyDescent="0.25">
      <c r="A3525" s="26" t="s">
        <v>8499</v>
      </c>
      <c r="B3525" s="27" t="s">
        <v>8500</v>
      </c>
      <c r="C3525" s="28" t="s">
        <v>8498</v>
      </c>
      <c r="D3525" s="29">
        <v>2024</v>
      </c>
      <c r="E3525" s="30">
        <v>3096.94</v>
      </c>
      <c r="F3525" s="31"/>
    </row>
    <row r="3526" spans="1:6" x14ac:dyDescent="0.25">
      <c r="A3526" s="26" t="s">
        <v>8502</v>
      </c>
      <c r="B3526" s="27" t="s">
        <v>8503</v>
      </c>
      <c r="C3526" s="28" t="s">
        <v>8501</v>
      </c>
      <c r="D3526" s="29">
        <v>2024</v>
      </c>
      <c r="E3526" s="30">
        <v>2534.04</v>
      </c>
      <c r="F3526" s="31"/>
    </row>
    <row r="3527" spans="1:6" ht="25.5" x14ac:dyDescent="0.25">
      <c r="A3527" s="26" t="s">
        <v>8505</v>
      </c>
      <c r="B3527" s="27" t="s">
        <v>8506</v>
      </c>
      <c r="C3527" s="28" t="s">
        <v>8504</v>
      </c>
      <c r="D3527" s="29">
        <v>2024</v>
      </c>
      <c r="E3527" s="30">
        <v>6924.19</v>
      </c>
      <c r="F3527" s="31"/>
    </row>
    <row r="3528" spans="1:6" x14ac:dyDescent="0.25">
      <c r="A3528" s="26" t="s">
        <v>8508</v>
      </c>
      <c r="B3528" s="27" t="s">
        <v>8509</v>
      </c>
      <c r="C3528" s="28" t="s">
        <v>8507</v>
      </c>
      <c r="D3528" s="29">
        <v>2024</v>
      </c>
      <c r="E3528" s="30">
        <v>5198.71</v>
      </c>
      <c r="F3528" s="31"/>
    </row>
    <row r="3529" spans="1:6" ht="25.5" x14ac:dyDescent="0.25">
      <c r="A3529" s="26" t="s">
        <v>8511</v>
      </c>
      <c r="B3529" s="27" t="s">
        <v>8512</v>
      </c>
      <c r="C3529" s="28" t="s">
        <v>8510</v>
      </c>
      <c r="D3529" s="29">
        <v>2024</v>
      </c>
      <c r="E3529" s="30">
        <v>17125.45</v>
      </c>
      <c r="F3529" s="31"/>
    </row>
    <row r="3530" spans="1:6" x14ac:dyDescent="0.25">
      <c r="A3530" s="26" t="s">
        <v>8514</v>
      </c>
      <c r="B3530" s="27" t="s">
        <v>8515</v>
      </c>
      <c r="C3530" s="28" t="s">
        <v>8513</v>
      </c>
      <c r="D3530" s="29">
        <v>2024</v>
      </c>
      <c r="E3530" s="30">
        <v>815</v>
      </c>
      <c r="F3530" s="31"/>
    </row>
    <row r="3531" spans="1:6" x14ac:dyDescent="0.25">
      <c r="A3531" s="26" t="s">
        <v>8517</v>
      </c>
      <c r="B3531" s="27" t="s">
        <v>8518</v>
      </c>
      <c r="C3531" s="28" t="s">
        <v>8516</v>
      </c>
      <c r="D3531" s="29">
        <v>2024</v>
      </c>
      <c r="E3531" s="30">
        <v>3364.13</v>
      </c>
      <c r="F3531" s="31"/>
    </row>
    <row r="3532" spans="1:6" x14ac:dyDescent="0.25">
      <c r="A3532" s="26" t="s">
        <v>8520</v>
      </c>
      <c r="B3532" s="27" t="s">
        <v>8521</v>
      </c>
      <c r="C3532" s="28" t="s">
        <v>8519</v>
      </c>
      <c r="D3532" s="29">
        <v>2024</v>
      </c>
      <c r="E3532" s="30">
        <v>1488.39</v>
      </c>
      <c r="F3532" s="31"/>
    </row>
    <row r="3533" spans="1:6" x14ac:dyDescent="0.25">
      <c r="A3533" s="26" t="s">
        <v>8523</v>
      </c>
      <c r="B3533" s="27" t="s">
        <v>8524</v>
      </c>
      <c r="C3533" s="28" t="s">
        <v>8522</v>
      </c>
      <c r="D3533" s="29">
        <v>2024</v>
      </c>
      <c r="E3533" s="30">
        <v>31953.08</v>
      </c>
      <c r="F3533" s="31"/>
    </row>
    <row r="3534" spans="1:6" x14ac:dyDescent="0.25">
      <c r="A3534" s="26" t="s">
        <v>8526</v>
      </c>
      <c r="B3534" s="27" t="s">
        <v>8527</v>
      </c>
      <c r="C3534" s="28" t="s">
        <v>8525</v>
      </c>
      <c r="D3534" s="29">
        <v>2024</v>
      </c>
      <c r="E3534" s="30">
        <v>10506.76</v>
      </c>
      <c r="F3534" s="31"/>
    </row>
    <row r="3535" spans="1:6" x14ac:dyDescent="0.25">
      <c r="A3535" s="26" t="s">
        <v>8529</v>
      </c>
      <c r="B3535" s="27" t="s">
        <v>8530</v>
      </c>
      <c r="C3535" s="28" t="s">
        <v>8528</v>
      </c>
      <c r="D3535" s="29">
        <v>2024</v>
      </c>
      <c r="E3535" s="30">
        <v>694.22</v>
      </c>
      <c r="F3535" s="31"/>
    </row>
    <row r="3536" spans="1:6" x14ac:dyDescent="0.25">
      <c r="A3536" s="26" t="s">
        <v>8532</v>
      </c>
      <c r="B3536" s="27" t="s">
        <v>8533</v>
      </c>
      <c r="C3536" s="28" t="s">
        <v>8531</v>
      </c>
      <c r="D3536" s="29">
        <v>2024</v>
      </c>
      <c r="E3536" s="30">
        <v>25482.080000000002</v>
      </c>
      <c r="F3536" s="31"/>
    </row>
    <row r="3537" spans="1:6" ht="25.5" x14ac:dyDescent="0.25">
      <c r="A3537" s="26" t="s">
        <v>8535</v>
      </c>
      <c r="B3537" s="27" t="s">
        <v>8536</v>
      </c>
      <c r="C3537" s="28" t="s">
        <v>8534</v>
      </c>
      <c r="D3537" s="29">
        <v>2024</v>
      </c>
      <c r="E3537" s="30">
        <v>9013.68</v>
      </c>
      <c r="F3537" s="31"/>
    </row>
    <row r="3538" spans="1:6" x14ac:dyDescent="0.25">
      <c r="A3538" s="26" t="s">
        <v>8538</v>
      </c>
      <c r="B3538" s="27" t="s">
        <v>8539</v>
      </c>
      <c r="C3538" s="28" t="s">
        <v>8537</v>
      </c>
      <c r="D3538" s="29">
        <v>2024</v>
      </c>
      <c r="E3538" s="30">
        <v>4475.82</v>
      </c>
      <c r="F3538" s="31"/>
    </row>
    <row r="3539" spans="1:6" x14ac:dyDescent="0.25">
      <c r="A3539" s="26" t="s">
        <v>8541</v>
      </c>
      <c r="B3539" s="27" t="s">
        <v>8542</v>
      </c>
      <c r="C3539" s="28" t="s">
        <v>8540</v>
      </c>
      <c r="D3539" s="29">
        <v>2024</v>
      </c>
      <c r="E3539" s="30">
        <v>6966.31</v>
      </c>
      <c r="F3539" s="31"/>
    </row>
    <row r="3540" spans="1:6" x14ac:dyDescent="0.25">
      <c r="A3540" s="26" t="s">
        <v>8544</v>
      </c>
      <c r="B3540" s="27" t="s">
        <v>8545</v>
      </c>
      <c r="C3540" s="28" t="s">
        <v>8543</v>
      </c>
      <c r="D3540" s="29">
        <v>2024</v>
      </c>
      <c r="E3540" s="30">
        <v>3261.02</v>
      </c>
      <c r="F3540" s="31"/>
    </row>
    <row r="3541" spans="1:6" ht="25.5" x14ac:dyDescent="0.25">
      <c r="A3541" s="26" t="s">
        <v>8547</v>
      </c>
      <c r="B3541" s="27" t="s">
        <v>8548</v>
      </c>
      <c r="C3541" s="28" t="s">
        <v>8546</v>
      </c>
      <c r="D3541" s="29">
        <v>2024</v>
      </c>
      <c r="E3541" s="30">
        <v>12189.74</v>
      </c>
      <c r="F3541" s="31"/>
    </row>
    <row r="3542" spans="1:6" x14ac:dyDescent="0.25">
      <c r="A3542" s="26" t="s">
        <v>8550</v>
      </c>
      <c r="B3542" s="27" t="s">
        <v>8551</v>
      </c>
      <c r="C3542" s="28" t="s">
        <v>8549</v>
      </c>
      <c r="D3542" s="29">
        <v>2024</v>
      </c>
      <c r="E3542" s="30">
        <v>10834.73</v>
      </c>
      <c r="F3542" s="31"/>
    </row>
    <row r="3543" spans="1:6" ht="25.5" x14ac:dyDescent="0.25">
      <c r="A3543" s="26" t="s">
        <v>8553</v>
      </c>
      <c r="B3543" s="27" t="s">
        <v>8554</v>
      </c>
      <c r="C3543" s="28" t="s">
        <v>8552</v>
      </c>
      <c r="D3543" s="29">
        <v>2024</v>
      </c>
      <c r="E3543" s="30">
        <v>28827.17</v>
      </c>
      <c r="F3543" s="31"/>
    </row>
    <row r="3544" spans="1:6" x14ac:dyDescent="0.25">
      <c r="A3544" s="26" t="s">
        <v>8556</v>
      </c>
      <c r="B3544" s="27" t="s">
        <v>8557</v>
      </c>
      <c r="C3544" s="28" t="s">
        <v>8555</v>
      </c>
      <c r="D3544" s="29">
        <v>2024</v>
      </c>
      <c r="E3544" s="30">
        <v>1326.88</v>
      </c>
      <c r="F3544" s="31"/>
    </row>
    <row r="3545" spans="1:6" x14ac:dyDescent="0.25">
      <c r="A3545" s="26" t="s">
        <v>8559</v>
      </c>
      <c r="B3545" s="27" t="s">
        <v>8560</v>
      </c>
      <c r="C3545" s="28" t="s">
        <v>8558</v>
      </c>
      <c r="D3545" s="29">
        <v>2024</v>
      </c>
      <c r="E3545" s="30">
        <v>36236.089999999997</v>
      </c>
      <c r="F3545" s="31"/>
    </row>
    <row r="3546" spans="1:6" x14ac:dyDescent="0.25">
      <c r="A3546" s="26" t="s">
        <v>8562</v>
      </c>
      <c r="B3546" s="27" t="s">
        <v>8563</v>
      </c>
      <c r="C3546" s="28" t="s">
        <v>8561</v>
      </c>
      <c r="D3546" s="29">
        <v>2024</v>
      </c>
      <c r="E3546" s="30">
        <v>9193.7999999999993</v>
      </c>
      <c r="F3546" s="31"/>
    </row>
    <row r="3547" spans="1:6" ht="25.5" x14ac:dyDescent="0.25">
      <c r="A3547" s="26" t="s">
        <v>8565</v>
      </c>
      <c r="B3547" s="27" t="s">
        <v>8566</v>
      </c>
      <c r="C3547" s="28" t="s">
        <v>8564</v>
      </c>
      <c r="D3547" s="29">
        <v>2024</v>
      </c>
      <c r="E3547" s="30">
        <v>1745.55</v>
      </c>
      <c r="F3547" s="31"/>
    </row>
    <row r="3548" spans="1:6" ht="25.5" x14ac:dyDescent="0.25">
      <c r="A3548" s="26" t="s">
        <v>8568</v>
      </c>
      <c r="B3548" s="27" t="s">
        <v>8569</v>
      </c>
      <c r="C3548" s="28" t="s">
        <v>8567</v>
      </c>
      <c r="D3548" s="29">
        <v>2024</v>
      </c>
      <c r="E3548" s="30">
        <v>971.58</v>
      </c>
      <c r="F3548" s="31"/>
    </row>
    <row r="3549" spans="1:6" ht="25.5" x14ac:dyDescent="0.25">
      <c r="A3549" s="26" t="s">
        <v>8571</v>
      </c>
      <c r="B3549" s="27" t="s">
        <v>8572</v>
      </c>
      <c r="C3549" s="28" t="s">
        <v>8570</v>
      </c>
      <c r="D3549" s="29">
        <v>2024</v>
      </c>
      <c r="E3549" s="30">
        <v>2832.71</v>
      </c>
      <c r="F3549" s="31"/>
    </row>
    <row r="3550" spans="1:6" ht="25.5" x14ac:dyDescent="0.25">
      <c r="A3550" s="26" t="s">
        <v>8574</v>
      </c>
      <c r="B3550" s="27" t="s">
        <v>8575</v>
      </c>
      <c r="C3550" s="28" t="s">
        <v>8573</v>
      </c>
      <c r="D3550" s="29">
        <v>2024</v>
      </c>
      <c r="E3550" s="30">
        <v>6001.63</v>
      </c>
      <c r="F3550" s="31"/>
    </row>
    <row r="3551" spans="1:6" x14ac:dyDescent="0.25">
      <c r="A3551" s="26" t="s">
        <v>8577</v>
      </c>
      <c r="B3551" s="27" t="s">
        <v>8578</v>
      </c>
      <c r="C3551" s="28" t="s">
        <v>8576</v>
      </c>
      <c r="D3551" s="29">
        <v>2024</v>
      </c>
      <c r="E3551" s="30">
        <v>1138.94</v>
      </c>
      <c r="F3551" s="31"/>
    </row>
    <row r="3552" spans="1:6" x14ac:dyDescent="0.25">
      <c r="A3552" s="26" t="s">
        <v>8580</v>
      </c>
      <c r="B3552" s="27" t="s">
        <v>8581</v>
      </c>
      <c r="C3552" s="28" t="s">
        <v>8579</v>
      </c>
      <c r="D3552" s="29">
        <v>2024</v>
      </c>
      <c r="E3552" s="30">
        <v>1263.76</v>
      </c>
      <c r="F3552" s="31"/>
    </row>
    <row r="3553" spans="1:6" x14ac:dyDescent="0.25">
      <c r="A3553" s="26" t="s">
        <v>8583</v>
      </c>
      <c r="B3553" s="27" t="s">
        <v>8584</v>
      </c>
      <c r="C3553" s="28" t="s">
        <v>8582</v>
      </c>
      <c r="D3553" s="29">
        <v>2024</v>
      </c>
      <c r="E3553" s="30">
        <v>238.52</v>
      </c>
      <c r="F3553" s="31"/>
    </row>
    <row r="3554" spans="1:6" x14ac:dyDescent="0.25">
      <c r="A3554" s="26" t="s">
        <v>8586</v>
      </c>
      <c r="B3554" s="27" t="s">
        <v>8587</v>
      </c>
      <c r="C3554" s="28" t="s">
        <v>8585</v>
      </c>
      <c r="D3554" s="29">
        <v>2024</v>
      </c>
      <c r="E3554" s="30">
        <v>828.78</v>
      </c>
      <c r="F3554" s="31"/>
    </row>
    <row r="3555" spans="1:6" x14ac:dyDescent="0.25">
      <c r="A3555" s="26" t="s">
        <v>8589</v>
      </c>
      <c r="B3555" s="27" t="s">
        <v>8590</v>
      </c>
      <c r="C3555" s="28" t="s">
        <v>8588</v>
      </c>
      <c r="D3555" s="29">
        <v>2024</v>
      </c>
      <c r="E3555" s="30">
        <v>554.11</v>
      </c>
      <c r="F3555" s="31"/>
    </row>
    <row r="3556" spans="1:6" x14ac:dyDescent="0.25">
      <c r="A3556" s="26" t="s">
        <v>8592</v>
      </c>
      <c r="B3556" s="27" t="s">
        <v>8593</v>
      </c>
      <c r="C3556" s="28" t="s">
        <v>8591</v>
      </c>
      <c r="D3556" s="29">
        <v>2024</v>
      </c>
      <c r="E3556" s="30">
        <v>359.78</v>
      </c>
      <c r="F3556" s="31"/>
    </row>
    <row r="3557" spans="1:6" x14ac:dyDescent="0.25">
      <c r="A3557" s="26" t="s">
        <v>8595</v>
      </c>
      <c r="B3557" s="27" t="s">
        <v>8596</v>
      </c>
      <c r="C3557" s="28" t="s">
        <v>8594</v>
      </c>
      <c r="D3557" s="29">
        <v>2024</v>
      </c>
      <c r="E3557" s="30">
        <v>4142.03</v>
      </c>
      <c r="F3557" s="31"/>
    </row>
    <row r="3558" spans="1:6" x14ac:dyDescent="0.25">
      <c r="A3558" s="26" t="s">
        <v>8597</v>
      </c>
      <c r="B3558" s="27" t="s">
        <v>8598</v>
      </c>
      <c r="C3558" s="28" t="s">
        <v>104</v>
      </c>
      <c r="D3558" s="29">
        <v>2024</v>
      </c>
      <c r="E3558" s="30">
        <v>1141.32</v>
      </c>
      <c r="F3558" s="31"/>
    </row>
    <row r="3559" spans="1:6" x14ac:dyDescent="0.25">
      <c r="A3559" s="26" t="s">
        <v>8600</v>
      </c>
      <c r="B3559" s="27" t="s">
        <v>8601</v>
      </c>
      <c r="C3559" s="28" t="s">
        <v>8599</v>
      </c>
      <c r="D3559" s="29">
        <v>2024</v>
      </c>
      <c r="E3559" s="30">
        <v>2909.42</v>
      </c>
      <c r="F3559" s="31"/>
    </row>
    <row r="3560" spans="1:6" x14ac:dyDescent="0.25">
      <c r="A3560" s="26" t="s">
        <v>8603</v>
      </c>
      <c r="B3560" s="27" t="s">
        <v>8604</v>
      </c>
      <c r="C3560" s="28" t="s">
        <v>8602</v>
      </c>
      <c r="D3560" s="29">
        <v>2024</v>
      </c>
      <c r="E3560" s="30">
        <v>2974.99</v>
      </c>
      <c r="F3560" s="31"/>
    </row>
    <row r="3561" spans="1:6" x14ac:dyDescent="0.25">
      <c r="A3561" s="26" t="s">
        <v>8606</v>
      </c>
      <c r="B3561" s="27" t="s">
        <v>8607</v>
      </c>
      <c r="C3561" s="28" t="s">
        <v>8605</v>
      </c>
      <c r="D3561" s="29">
        <v>2024</v>
      </c>
      <c r="E3561" s="30">
        <v>1309.17</v>
      </c>
      <c r="F3561" s="31"/>
    </row>
    <row r="3562" spans="1:6" x14ac:dyDescent="0.25">
      <c r="A3562" s="26" t="s">
        <v>8609</v>
      </c>
      <c r="B3562" s="27" t="s">
        <v>8610</v>
      </c>
      <c r="C3562" s="28" t="s">
        <v>8608</v>
      </c>
      <c r="D3562" s="29">
        <v>2024</v>
      </c>
      <c r="E3562" s="30">
        <v>21816.25</v>
      </c>
      <c r="F3562" s="31"/>
    </row>
    <row r="3563" spans="1:6" x14ac:dyDescent="0.25">
      <c r="A3563" s="26" t="s">
        <v>8612</v>
      </c>
      <c r="B3563" s="27" t="s">
        <v>8613</v>
      </c>
      <c r="C3563" s="28" t="s">
        <v>8611</v>
      </c>
      <c r="D3563" s="29">
        <v>2024</v>
      </c>
      <c r="E3563" s="30">
        <v>7275.08</v>
      </c>
      <c r="F3563" s="31"/>
    </row>
    <row r="3564" spans="1:6" x14ac:dyDescent="0.25">
      <c r="A3564" s="26" t="s">
        <v>8615</v>
      </c>
      <c r="B3564" s="27" t="s">
        <v>8616</v>
      </c>
      <c r="C3564" s="28" t="s">
        <v>8614</v>
      </c>
      <c r="D3564" s="29">
        <v>2024</v>
      </c>
      <c r="E3564" s="30">
        <v>611.71</v>
      </c>
      <c r="F3564" s="31"/>
    </row>
    <row r="3565" spans="1:6" ht="25.5" x14ac:dyDescent="0.25">
      <c r="A3565" s="26" t="s">
        <v>8618</v>
      </c>
      <c r="B3565" s="27" t="s">
        <v>8619</v>
      </c>
      <c r="C3565" s="28" t="s">
        <v>8617</v>
      </c>
      <c r="D3565" s="29">
        <v>2024</v>
      </c>
      <c r="E3565" s="30">
        <v>563.38</v>
      </c>
      <c r="F3565" s="31"/>
    </row>
    <row r="3566" spans="1:6" x14ac:dyDescent="0.25">
      <c r="A3566" s="26" t="s">
        <v>8621</v>
      </c>
      <c r="B3566" s="27" t="s">
        <v>8622</v>
      </c>
      <c r="C3566" s="28" t="s">
        <v>8620</v>
      </c>
      <c r="D3566" s="29">
        <v>2024</v>
      </c>
      <c r="E3566" s="30">
        <v>219.09</v>
      </c>
      <c r="F3566" s="31"/>
    </row>
    <row r="3567" spans="1:6" x14ac:dyDescent="0.25">
      <c r="A3567" s="26" t="s">
        <v>8624</v>
      </c>
      <c r="B3567" s="27" t="s">
        <v>8625</v>
      </c>
      <c r="C3567" s="28" t="s">
        <v>8623</v>
      </c>
      <c r="D3567" s="29">
        <v>2024</v>
      </c>
      <c r="E3567" s="30">
        <v>2765.57</v>
      </c>
      <c r="F3567" s="31"/>
    </row>
    <row r="3568" spans="1:6" x14ac:dyDescent="0.25">
      <c r="A3568" s="26" t="s">
        <v>8627</v>
      </c>
      <c r="B3568" s="27" t="s">
        <v>8628</v>
      </c>
      <c r="C3568" s="28" t="s">
        <v>8626</v>
      </c>
      <c r="D3568" s="29">
        <v>2024</v>
      </c>
      <c r="E3568" s="30">
        <v>8650.0400000000009</v>
      </c>
      <c r="F3568" s="31"/>
    </row>
    <row r="3569" spans="1:6" ht="25.5" x14ac:dyDescent="0.25">
      <c r="A3569" s="26" t="s">
        <v>8630</v>
      </c>
      <c r="B3569" s="27" t="s">
        <v>8631</v>
      </c>
      <c r="C3569" s="28" t="s">
        <v>8629</v>
      </c>
      <c r="D3569" s="29">
        <v>2024</v>
      </c>
      <c r="E3569" s="30">
        <v>4995.7700000000004</v>
      </c>
      <c r="F3569" s="31"/>
    </row>
    <row r="3570" spans="1:6" x14ac:dyDescent="0.25">
      <c r="A3570" s="26" t="s">
        <v>8633</v>
      </c>
      <c r="B3570" s="27" t="s">
        <v>8634</v>
      </c>
      <c r="C3570" s="28" t="s">
        <v>8632</v>
      </c>
      <c r="D3570" s="29">
        <v>2024</v>
      </c>
      <c r="E3570" s="30">
        <v>807.7</v>
      </c>
      <c r="F3570" s="31"/>
    </row>
    <row r="3571" spans="1:6" x14ac:dyDescent="0.25">
      <c r="A3571" s="26" t="s">
        <v>8635</v>
      </c>
      <c r="B3571" s="27" t="s">
        <v>8636</v>
      </c>
      <c r="C3571" s="28" t="s">
        <v>105</v>
      </c>
      <c r="D3571" s="29">
        <v>2024</v>
      </c>
      <c r="E3571" s="30">
        <v>2506.4699999999998</v>
      </c>
      <c r="F3571" s="31"/>
    </row>
    <row r="3572" spans="1:6" x14ac:dyDescent="0.25">
      <c r="A3572" s="26" t="s">
        <v>8638</v>
      </c>
      <c r="B3572" s="27" t="s">
        <v>8639</v>
      </c>
      <c r="C3572" s="28" t="s">
        <v>8637</v>
      </c>
      <c r="D3572" s="29">
        <v>2024</v>
      </c>
      <c r="E3572" s="30">
        <v>7569.43</v>
      </c>
      <c r="F3572" s="31"/>
    </row>
    <row r="3573" spans="1:6" ht="25.5" x14ac:dyDescent="0.25">
      <c r="A3573" s="26" t="s">
        <v>8641</v>
      </c>
      <c r="B3573" s="27" t="s">
        <v>8642</v>
      </c>
      <c r="C3573" s="28" t="s">
        <v>8640</v>
      </c>
      <c r="D3573" s="29">
        <v>2024</v>
      </c>
      <c r="E3573" s="30">
        <v>776.17</v>
      </c>
      <c r="F3573" s="31"/>
    </row>
    <row r="3574" spans="1:6" ht="25.5" x14ac:dyDescent="0.25">
      <c r="A3574" s="26" t="s">
        <v>8644</v>
      </c>
      <c r="B3574" s="27" t="s">
        <v>8645</v>
      </c>
      <c r="C3574" s="28" t="s">
        <v>8643</v>
      </c>
      <c r="D3574" s="29">
        <v>2024</v>
      </c>
      <c r="E3574" s="30">
        <v>3335.92</v>
      </c>
      <c r="F3574" s="31"/>
    </row>
    <row r="3575" spans="1:6" ht="25.5" x14ac:dyDescent="0.25">
      <c r="A3575" s="26" t="s">
        <v>8647</v>
      </c>
      <c r="B3575" s="27" t="s">
        <v>8648</v>
      </c>
      <c r="C3575" s="28" t="s">
        <v>8646</v>
      </c>
      <c r="D3575" s="29">
        <v>2024</v>
      </c>
      <c r="E3575" s="30">
        <v>1880.85</v>
      </c>
      <c r="F3575" s="31"/>
    </row>
    <row r="3576" spans="1:6" ht="25.5" x14ac:dyDescent="0.25">
      <c r="A3576" s="26" t="s">
        <v>8650</v>
      </c>
      <c r="B3576" s="27" t="s">
        <v>8651</v>
      </c>
      <c r="C3576" s="28" t="s">
        <v>8649</v>
      </c>
      <c r="D3576" s="29">
        <v>2024</v>
      </c>
      <c r="E3576" s="30">
        <v>767.75</v>
      </c>
      <c r="F3576" s="31"/>
    </row>
    <row r="3577" spans="1:6" x14ac:dyDescent="0.25">
      <c r="A3577" s="26" t="s">
        <v>8653</v>
      </c>
      <c r="B3577" s="27" t="s">
        <v>8654</v>
      </c>
      <c r="C3577" s="28" t="s">
        <v>8652</v>
      </c>
      <c r="D3577" s="29">
        <v>2024</v>
      </c>
      <c r="E3577" s="30">
        <v>25577.86</v>
      </c>
      <c r="F3577" s="31"/>
    </row>
    <row r="3578" spans="1:6" x14ac:dyDescent="0.25">
      <c r="A3578" s="26" t="s">
        <v>8656</v>
      </c>
      <c r="B3578" s="27" t="s">
        <v>8657</v>
      </c>
      <c r="C3578" s="28" t="s">
        <v>8655</v>
      </c>
      <c r="D3578" s="29">
        <v>2024</v>
      </c>
      <c r="E3578" s="30">
        <v>7762.16</v>
      </c>
      <c r="F3578" s="31"/>
    </row>
    <row r="3579" spans="1:6" x14ac:dyDescent="0.25">
      <c r="A3579" s="26" t="s">
        <v>8659</v>
      </c>
      <c r="B3579" s="27" t="s">
        <v>8660</v>
      </c>
      <c r="C3579" s="28" t="s">
        <v>8658</v>
      </c>
      <c r="D3579" s="29">
        <v>2024</v>
      </c>
      <c r="E3579" s="30">
        <v>2909.32</v>
      </c>
      <c r="F3579" s="31"/>
    </row>
    <row r="3580" spans="1:6" x14ac:dyDescent="0.25">
      <c r="A3580" s="26" t="s">
        <v>8662</v>
      </c>
      <c r="B3580" s="27" t="s">
        <v>8663</v>
      </c>
      <c r="C3580" s="28" t="s">
        <v>8661</v>
      </c>
      <c r="D3580" s="29">
        <v>2024</v>
      </c>
      <c r="E3580" s="30">
        <v>1476.56</v>
      </c>
      <c r="F3580" s="31"/>
    </row>
    <row r="3581" spans="1:6" x14ac:dyDescent="0.25">
      <c r="A3581" s="26" t="s">
        <v>8664</v>
      </c>
      <c r="B3581" s="27" t="s">
        <v>8665</v>
      </c>
      <c r="C3581" s="28" t="s">
        <v>106</v>
      </c>
      <c r="D3581" s="29">
        <v>2024</v>
      </c>
      <c r="E3581" s="30">
        <v>2690.91</v>
      </c>
      <c r="F3581" s="31"/>
    </row>
    <row r="3582" spans="1:6" x14ac:dyDescent="0.25">
      <c r="A3582" s="26" t="s">
        <v>8667</v>
      </c>
      <c r="B3582" s="27" t="s">
        <v>8668</v>
      </c>
      <c r="C3582" s="28" t="s">
        <v>8666</v>
      </c>
      <c r="D3582" s="29">
        <v>2024</v>
      </c>
      <c r="E3582" s="30">
        <v>6709.98</v>
      </c>
      <c r="F3582" s="31"/>
    </row>
    <row r="3583" spans="1:6" ht="25.5" x14ac:dyDescent="0.25">
      <c r="A3583" s="26" t="s">
        <v>8669</v>
      </c>
      <c r="B3583" s="27" t="s">
        <v>8670</v>
      </c>
      <c r="C3583" s="28" t="s">
        <v>107</v>
      </c>
      <c r="D3583" s="29">
        <v>2024</v>
      </c>
      <c r="E3583" s="30">
        <v>664.1</v>
      </c>
      <c r="F3583" s="31"/>
    </row>
    <row r="3584" spans="1:6" ht="25.5" x14ac:dyDescent="0.25">
      <c r="A3584" s="26" t="s">
        <v>8672</v>
      </c>
      <c r="B3584" s="27" t="s">
        <v>8673</v>
      </c>
      <c r="C3584" s="28" t="s">
        <v>8671</v>
      </c>
      <c r="D3584" s="29">
        <v>2024</v>
      </c>
      <c r="E3584" s="30">
        <v>24427.7</v>
      </c>
      <c r="F3584" s="31"/>
    </row>
    <row r="3585" spans="1:6" ht="25.5" x14ac:dyDescent="0.25">
      <c r="A3585" s="26" t="s">
        <v>8675</v>
      </c>
      <c r="B3585" s="27" t="s">
        <v>8676</v>
      </c>
      <c r="C3585" s="28" t="s">
        <v>8674</v>
      </c>
      <c r="D3585" s="29">
        <v>2024</v>
      </c>
      <c r="E3585" s="30">
        <v>6470.72</v>
      </c>
      <c r="F3585" s="31"/>
    </row>
    <row r="3586" spans="1:6" ht="25.5" x14ac:dyDescent="0.25">
      <c r="A3586" s="26" t="s">
        <v>8678</v>
      </c>
      <c r="B3586" s="27" t="s">
        <v>8679</v>
      </c>
      <c r="C3586" s="28" t="s">
        <v>8677</v>
      </c>
      <c r="D3586" s="29">
        <v>2024</v>
      </c>
      <c r="E3586" s="30">
        <v>2809.39</v>
      </c>
      <c r="F3586" s="31"/>
    </row>
    <row r="3587" spans="1:6" x14ac:dyDescent="0.25">
      <c r="A3587" s="26" t="s">
        <v>8681</v>
      </c>
      <c r="B3587" s="27" t="s">
        <v>8682</v>
      </c>
      <c r="C3587" s="28" t="s">
        <v>8680</v>
      </c>
      <c r="D3587" s="29">
        <v>2024</v>
      </c>
      <c r="E3587" s="30">
        <v>360.21</v>
      </c>
      <c r="F3587" s="31"/>
    </row>
    <row r="3588" spans="1:6" x14ac:dyDescent="0.25">
      <c r="A3588" s="26" t="s">
        <v>8684</v>
      </c>
      <c r="B3588" s="27" t="s">
        <v>8685</v>
      </c>
      <c r="C3588" s="28" t="s">
        <v>8683</v>
      </c>
      <c r="D3588" s="29">
        <v>2024</v>
      </c>
      <c r="E3588" s="30">
        <v>1881.06</v>
      </c>
      <c r="F3588" s="31"/>
    </row>
    <row r="3589" spans="1:6" ht="25.5" x14ac:dyDescent="0.25">
      <c r="A3589" s="26" t="s">
        <v>8687</v>
      </c>
      <c r="B3589" s="27" t="s">
        <v>8688</v>
      </c>
      <c r="C3589" s="28" t="s">
        <v>8686</v>
      </c>
      <c r="D3589" s="29">
        <v>2024</v>
      </c>
      <c r="E3589" s="30">
        <v>315.39999999999998</v>
      </c>
      <c r="F3589" s="31"/>
    </row>
    <row r="3590" spans="1:6" x14ac:dyDescent="0.25">
      <c r="A3590" s="26" t="s">
        <v>8690</v>
      </c>
      <c r="B3590" s="27" t="s">
        <v>8691</v>
      </c>
      <c r="C3590" s="28" t="s">
        <v>8689</v>
      </c>
      <c r="D3590" s="29">
        <v>2024</v>
      </c>
      <c r="E3590" s="30">
        <v>1816.2</v>
      </c>
      <c r="F3590" s="31"/>
    </row>
    <row r="3591" spans="1:6" ht="25.5" x14ac:dyDescent="0.25">
      <c r="A3591" s="26" t="s">
        <v>8693</v>
      </c>
      <c r="B3591" s="27" t="s">
        <v>8694</v>
      </c>
      <c r="C3591" s="28" t="s">
        <v>8692</v>
      </c>
      <c r="D3591" s="29">
        <v>2024</v>
      </c>
      <c r="E3591" s="30">
        <v>840.79</v>
      </c>
      <c r="F3591" s="31"/>
    </row>
    <row r="3592" spans="1:6" x14ac:dyDescent="0.25">
      <c r="A3592" s="26" t="s">
        <v>8696</v>
      </c>
      <c r="B3592" s="27" t="s">
        <v>8697</v>
      </c>
      <c r="C3592" s="28" t="s">
        <v>8695</v>
      </c>
      <c r="D3592" s="29">
        <v>2024</v>
      </c>
      <c r="E3592" s="30">
        <v>31973.22</v>
      </c>
      <c r="F3592" s="31"/>
    </row>
    <row r="3593" spans="1:6" ht="25.5" x14ac:dyDescent="0.25">
      <c r="A3593" s="26" t="s">
        <v>8699</v>
      </c>
      <c r="B3593" s="27" t="s">
        <v>8700</v>
      </c>
      <c r="C3593" s="28" t="s">
        <v>8698</v>
      </c>
      <c r="D3593" s="29">
        <v>2024</v>
      </c>
      <c r="E3593" s="30">
        <v>8124.04</v>
      </c>
      <c r="F3593" s="31"/>
    </row>
    <row r="3594" spans="1:6" x14ac:dyDescent="0.25">
      <c r="A3594" s="26" t="s">
        <v>8702</v>
      </c>
      <c r="B3594" s="27" t="s">
        <v>8703</v>
      </c>
      <c r="C3594" s="28" t="s">
        <v>8701</v>
      </c>
      <c r="D3594" s="29">
        <v>2024</v>
      </c>
      <c r="E3594" s="30">
        <v>3231.26</v>
      </c>
      <c r="F3594" s="31"/>
    </row>
    <row r="3595" spans="1:6" ht="25.5" x14ac:dyDescent="0.25">
      <c r="A3595" s="26" t="s">
        <v>8705</v>
      </c>
      <c r="B3595" s="27" t="s">
        <v>8706</v>
      </c>
      <c r="C3595" s="28" t="s">
        <v>8704</v>
      </c>
      <c r="D3595" s="29">
        <v>2024</v>
      </c>
      <c r="E3595" s="30">
        <v>309.3</v>
      </c>
      <c r="F3595" s="31"/>
    </row>
    <row r="3596" spans="1:6" x14ac:dyDescent="0.25">
      <c r="A3596" s="26" t="s">
        <v>8708</v>
      </c>
      <c r="B3596" s="27" t="s">
        <v>8709</v>
      </c>
      <c r="C3596" s="28" t="s">
        <v>8707</v>
      </c>
      <c r="D3596" s="29">
        <v>2024</v>
      </c>
      <c r="E3596" s="30">
        <v>1362.2</v>
      </c>
      <c r="F3596" s="31"/>
    </row>
    <row r="3597" spans="1:6" ht="25.5" x14ac:dyDescent="0.25">
      <c r="A3597" s="26" t="s">
        <v>8710</v>
      </c>
      <c r="B3597" s="27" t="s">
        <v>8711</v>
      </c>
      <c r="C3597" s="28" t="s">
        <v>108</v>
      </c>
      <c r="D3597" s="29">
        <v>2024</v>
      </c>
      <c r="E3597" s="30">
        <v>839.22</v>
      </c>
      <c r="F3597" s="31"/>
    </row>
    <row r="3598" spans="1:6" ht="25.5" x14ac:dyDescent="0.25">
      <c r="A3598" s="26" t="s">
        <v>8713</v>
      </c>
      <c r="B3598" s="27" t="s">
        <v>8714</v>
      </c>
      <c r="C3598" s="28" t="s">
        <v>8712</v>
      </c>
      <c r="D3598" s="29">
        <v>2024</v>
      </c>
      <c r="E3598" s="30">
        <v>460.66</v>
      </c>
      <c r="F3598" s="31"/>
    </row>
    <row r="3599" spans="1:6" x14ac:dyDescent="0.25">
      <c r="A3599" s="26" t="s">
        <v>8716</v>
      </c>
      <c r="B3599" s="27" t="s">
        <v>8717</v>
      </c>
      <c r="C3599" s="28" t="s">
        <v>8715</v>
      </c>
      <c r="D3599" s="29">
        <v>2024</v>
      </c>
      <c r="E3599" s="30">
        <v>337.61</v>
      </c>
      <c r="F3599" s="31"/>
    </row>
    <row r="3600" spans="1:6" x14ac:dyDescent="0.25">
      <c r="A3600" s="26" t="s">
        <v>8719</v>
      </c>
      <c r="B3600" s="27" t="s">
        <v>8720</v>
      </c>
      <c r="C3600" s="28" t="s">
        <v>8718</v>
      </c>
      <c r="D3600" s="29">
        <v>2024</v>
      </c>
      <c r="E3600" s="30">
        <v>4611.2299999999996</v>
      </c>
      <c r="F3600" s="31"/>
    </row>
    <row r="3601" spans="1:6" ht="25.5" x14ac:dyDescent="0.25">
      <c r="A3601" s="26" t="s">
        <v>8722</v>
      </c>
      <c r="B3601" s="27" t="s">
        <v>8723</v>
      </c>
      <c r="C3601" s="28" t="s">
        <v>8721</v>
      </c>
      <c r="D3601" s="29">
        <v>2024</v>
      </c>
      <c r="E3601" s="30">
        <v>394.42</v>
      </c>
      <c r="F3601" s="31"/>
    </row>
    <row r="3602" spans="1:6" x14ac:dyDescent="0.25">
      <c r="A3602" s="26" t="s">
        <v>8725</v>
      </c>
      <c r="B3602" s="27" t="s">
        <v>8726</v>
      </c>
      <c r="C3602" s="28" t="s">
        <v>8724</v>
      </c>
      <c r="D3602" s="29">
        <v>2024</v>
      </c>
      <c r="E3602" s="30">
        <v>305.07</v>
      </c>
      <c r="F3602" s="31"/>
    </row>
    <row r="3603" spans="1:6" x14ac:dyDescent="0.25">
      <c r="A3603" s="26" t="s">
        <v>8728</v>
      </c>
      <c r="B3603" s="27" t="s">
        <v>8729</v>
      </c>
      <c r="C3603" s="28" t="s">
        <v>8727</v>
      </c>
      <c r="D3603" s="29">
        <v>2024</v>
      </c>
      <c r="E3603" s="30">
        <v>2422.29</v>
      </c>
      <c r="F3603" s="31"/>
    </row>
    <row r="3604" spans="1:6" x14ac:dyDescent="0.25">
      <c r="A3604" s="26" t="s">
        <v>8731</v>
      </c>
      <c r="B3604" s="27" t="s">
        <v>8732</v>
      </c>
      <c r="C3604" s="28" t="s">
        <v>8730</v>
      </c>
      <c r="D3604" s="29">
        <v>2024</v>
      </c>
      <c r="E3604" s="30">
        <v>1591.7</v>
      </c>
      <c r="F3604" s="31"/>
    </row>
    <row r="3605" spans="1:6" x14ac:dyDescent="0.25">
      <c r="A3605" s="26" t="s">
        <v>8734</v>
      </c>
      <c r="B3605" s="27" t="s">
        <v>8735</v>
      </c>
      <c r="C3605" s="28" t="s">
        <v>8733</v>
      </c>
      <c r="D3605" s="29">
        <v>2024</v>
      </c>
      <c r="E3605" s="30">
        <v>3663.75</v>
      </c>
      <c r="F3605" s="31"/>
    </row>
    <row r="3606" spans="1:6" x14ac:dyDescent="0.25">
      <c r="A3606" s="26" t="s">
        <v>8737</v>
      </c>
      <c r="B3606" s="27" t="s">
        <v>8738</v>
      </c>
      <c r="C3606" s="28" t="s">
        <v>8736</v>
      </c>
      <c r="D3606" s="29">
        <v>2024</v>
      </c>
      <c r="E3606" s="30">
        <v>1439.37</v>
      </c>
      <c r="F3606" s="31"/>
    </row>
    <row r="3607" spans="1:6" x14ac:dyDescent="0.25">
      <c r="A3607" s="26" t="s">
        <v>8740</v>
      </c>
      <c r="B3607" s="27" t="s">
        <v>8741</v>
      </c>
      <c r="C3607" s="28" t="s">
        <v>8739</v>
      </c>
      <c r="D3607" s="29">
        <v>2024</v>
      </c>
      <c r="E3607" s="30">
        <v>13557.18</v>
      </c>
      <c r="F3607" s="31"/>
    </row>
    <row r="3608" spans="1:6" x14ac:dyDescent="0.25">
      <c r="A3608" s="26" t="s">
        <v>8743</v>
      </c>
      <c r="B3608" s="27" t="s">
        <v>8744</v>
      </c>
      <c r="C3608" s="28" t="s">
        <v>8742</v>
      </c>
      <c r="D3608" s="29">
        <v>2024</v>
      </c>
      <c r="E3608" s="30">
        <v>8977.8700000000008</v>
      </c>
      <c r="F3608" s="31"/>
    </row>
    <row r="3609" spans="1:6" x14ac:dyDescent="0.25">
      <c r="A3609" s="26" t="s">
        <v>8746</v>
      </c>
      <c r="B3609" s="27" t="s">
        <v>8747</v>
      </c>
      <c r="C3609" s="28" t="s">
        <v>8745</v>
      </c>
      <c r="D3609" s="29">
        <v>2024</v>
      </c>
      <c r="E3609" s="30">
        <v>3503.03</v>
      </c>
      <c r="F3609" s="31"/>
    </row>
    <row r="3610" spans="1:6" x14ac:dyDescent="0.25">
      <c r="A3610" s="26" t="s">
        <v>8749</v>
      </c>
      <c r="B3610" s="27" t="s">
        <v>8750</v>
      </c>
      <c r="C3610" s="28" t="s">
        <v>8748</v>
      </c>
      <c r="D3610" s="29">
        <v>2024</v>
      </c>
      <c r="E3610" s="30">
        <v>12264.54</v>
      </c>
      <c r="F3610" s="31"/>
    </row>
    <row r="3611" spans="1:6" x14ac:dyDescent="0.25">
      <c r="A3611" s="26" t="s">
        <v>8752</v>
      </c>
      <c r="B3611" s="27" t="s">
        <v>8753</v>
      </c>
      <c r="C3611" s="28" t="s">
        <v>8751</v>
      </c>
      <c r="D3611" s="29">
        <v>2024</v>
      </c>
      <c r="E3611" s="30">
        <v>11397.12</v>
      </c>
      <c r="F3611" s="31"/>
    </row>
    <row r="3612" spans="1:6" x14ac:dyDescent="0.25">
      <c r="A3612" s="26" t="s">
        <v>8755</v>
      </c>
      <c r="B3612" s="27" t="s">
        <v>8756</v>
      </c>
      <c r="C3612" s="28" t="s">
        <v>8754</v>
      </c>
      <c r="D3612" s="29">
        <v>2024</v>
      </c>
      <c r="E3612" s="30">
        <v>2699.98</v>
      </c>
      <c r="F3612" s="31"/>
    </row>
    <row r="3613" spans="1:6" x14ac:dyDescent="0.25">
      <c r="A3613" s="26" t="s">
        <v>8758</v>
      </c>
      <c r="B3613" s="27" t="s">
        <v>8759</v>
      </c>
      <c r="C3613" s="28" t="s">
        <v>8757</v>
      </c>
      <c r="D3613" s="29">
        <v>2024</v>
      </c>
      <c r="E3613" s="30">
        <v>10864.66</v>
      </c>
      <c r="F3613" s="31"/>
    </row>
    <row r="3614" spans="1:6" x14ac:dyDescent="0.25">
      <c r="A3614" s="26" t="s">
        <v>8761</v>
      </c>
      <c r="B3614" s="27" t="s">
        <v>8762</v>
      </c>
      <c r="C3614" s="28" t="s">
        <v>8760</v>
      </c>
      <c r="D3614" s="29">
        <v>2024</v>
      </c>
      <c r="E3614" s="30">
        <v>895.82</v>
      </c>
      <c r="F3614" s="31"/>
    </row>
    <row r="3615" spans="1:6" x14ac:dyDescent="0.25">
      <c r="A3615" s="26" t="s">
        <v>8764</v>
      </c>
      <c r="B3615" s="27" t="s">
        <v>8765</v>
      </c>
      <c r="C3615" s="28" t="s">
        <v>8763</v>
      </c>
      <c r="D3615" s="29">
        <v>2024</v>
      </c>
      <c r="E3615" s="30">
        <v>36254.65</v>
      </c>
      <c r="F3615" s="31"/>
    </row>
    <row r="3616" spans="1:6" x14ac:dyDescent="0.25">
      <c r="A3616" s="26" t="s">
        <v>8767</v>
      </c>
      <c r="B3616" s="27" t="s">
        <v>8768</v>
      </c>
      <c r="C3616" s="28" t="s">
        <v>8766</v>
      </c>
      <c r="D3616" s="29">
        <v>2024</v>
      </c>
      <c r="E3616" s="30">
        <v>8658.18</v>
      </c>
      <c r="F3616" s="31"/>
    </row>
    <row r="3617" spans="1:6" x14ac:dyDescent="0.25">
      <c r="A3617" s="26" t="s">
        <v>8770</v>
      </c>
      <c r="B3617" s="27" t="s">
        <v>8771</v>
      </c>
      <c r="C3617" s="28" t="s">
        <v>8769</v>
      </c>
      <c r="D3617" s="29">
        <v>2024</v>
      </c>
      <c r="E3617" s="30">
        <v>1136.4100000000001</v>
      </c>
      <c r="F3617" s="31"/>
    </row>
    <row r="3618" spans="1:6" x14ac:dyDescent="0.25">
      <c r="A3618" s="26" t="s">
        <v>8773</v>
      </c>
      <c r="B3618" s="27" t="s">
        <v>8774</v>
      </c>
      <c r="C3618" s="28" t="s">
        <v>8772</v>
      </c>
      <c r="D3618" s="29">
        <v>2024</v>
      </c>
      <c r="E3618" s="30">
        <v>4199.18</v>
      </c>
      <c r="F3618" s="31"/>
    </row>
    <row r="3619" spans="1:6" ht="25.5" x14ac:dyDescent="0.25">
      <c r="A3619" s="26" t="s">
        <v>8776</v>
      </c>
      <c r="B3619" s="27" t="s">
        <v>8777</v>
      </c>
      <c r="C3619" s="28" t="s">
        <v>8775</v>
      </c>
      <c r="D3619" s="29">
        <v>2024</v>
      </c>
      <c r="E3619" s="30">
        <v>1011.48</v>
      </c>
      <c r="F3619" s="31"/>
    </row>
    <row r="3620" spans="1:6" x14ac:dyDescent="0.25">
      <c r="A3620" s="26" t="s">
        <v>8779</v>
      </c>
      <c r="B3620" s="27" t="s">
        <v>8780</v>
      </c>
      <c r="C3620" s="28" t="s">
        <v>8778</v>
      </c>
      <c r="D3620" s="29">
        <v>2024</v>
      </c>
      <c r="E3620" s="30">
        <v>1652.77</v>
      </c>
      <c r="F3620" s="31"/>
    </row>
    <row r="3621" spans="1:6" x14ac:dyDescent="0.25">
      <c r="A3621" s="26" t="s">
        <v>8782</v>
      </c>
      <c r="B3621" s="27" t="s">
        <v>8783</v>
      </c>
      <c r="C3621" s="28" t="s">
        <v>8781</v>
      </c>
      <c r="D3621" s="29">
        <v>2024</v>
      </c>
      <c r="E3621" s="30">
        <v>34135.919999999998</v>
      </c>
      <c r="F3621" s="31"/>
    </row>
    <row r="3622" spans="1:6" x14ac:dyDescent="0.25">
      <c r="A3622" s="26" t="s">
        <v>8785</v>
      </c>
      <c r="B3622" s="27" t="s">
        <v>8786</v>
      </c>
      <c r="C3622" s="28" t="s">
        <v>8784</v>
      </c>
      <c r="D3622" s="29">
        <v>2024</v>
      </c>
      <c r="E3622" s="30">
        <v>11039.68</v>
      </c>
      <c r="F3622" s="31"/>
    </row>
    <row r="3623" spans="1:6" x14ac:dyDescent="0.25">
      <c r="A3623" s="26" t="s">
        <v>8788</v>
      </c>
      <c r="B3623" s="27" t="s">
        <v>8789</v>
      </c>
      <c r="C3623" s="28" t="s">
        <v>8787</v>
      </c>
      <c r="D3623" s="29">
        <v>2024</v>
      </c>
      <c r="E3623" s="30">
        <v>2775.42</v>
      </c>
      <c r="F3623" s="31"/>
    </row>
    <row r="3624" spans="1:6" x14ac:dyDescent="0.25">
      <c r="A3624" s="26" t="s">
        <v>8791</v>
      </c>
      <c r="B3624" s="27" t="s">
        <v>8792</v>
      </c>
      <c r="C3624" s="28" t="s">
        <v>8790</v>
      </c>
      <c r="D3624" s="29">
        <v>2024</v>
      </c>
      <c r="E3624" s="30">
        <v>6722.79</v>
      </c>
      <c r="F3624" s="31"/>
    </row>
    <row r="3625" spans="1:6" x14ac:dyDescent="0.25">
      <c r="A3625" s="26" t="s">
        <v>8794</v>
      </c>
      <c r="B3625" s="27" t="s">
        <v>8795</v>
      </c>
      <c r="C3625" s="28" t="s">
        <v>8793</v>
      </c>
      <c r="D3625" s="29">
        <v>2024</v>
      </c>
      <c r="E3625" s="30">
        <v>2408.34</v>
      </c>
      <c r="F3625" s="31"/>
    </row>
    <row r="3626" spans="1:6" x14ac:dyDescent="0.25">
      <c r="A3626" s="26" t="s">
        <v>8797</v>
      </c>
      <c r="B3626" s="27" t="s">
        <v>8798</v>
      </c>
      <c r="C3626" s="28" t="s">
        <v>8796</v>
      </c>
      <c r="D3626" s="29">
        <v>2024</v>
      </c>
      <c r="E3626" s="30">
        <v>8282.6299999999992</v>
      </c>
      <c r="F3626" s="31"/>
    </row>
    <row r="3627" spans="1:6" ht="25.5" x14ac:dyDescent="0.25">
      <c r="A3627" s="26" t="s">
        <v>8800</v>
      </c>
      <c r="B3627" s="27" t="s">
        <v>8801</v>
      </c>
      <c r="C3627" s="28" t="s">
        <v>8799</v>
      </c>
      <c r="D3627" s="29">
        <v>2024</v>
      </c>
      <c r="E3627" s="30">
        <v>859.89</v>
      </c>
      <c r="F3627" s="31"/>
    </row>
    <row r="3628" spans="1:6" ht="25.5" x14ac:dyDescent="0.25">
      <c r="A3628" s="26" t="s">
        <v>8803</v>
      </c>
      <c r="B3628" s="27" t="s">
        <v>8804</v>
      </c>
      <c r="C3628" s="28" t="s">
        <v>8802</v>
      </c>
      <c r="D3628" s="29">
        <v>2024</v>
      </c>
      <c r="E3628" s="30">
        <v>954.25</v>
      </c>
      <c r="F3628" s="31"/>
    </row>
    <row r="3629" spans="1:6" x14ac:dyDescent="0.25">
      <c r="A3629" s="26" t="s">
        <v>8806</v>
      </c>
      <c r="B3629" s="27" t="s">
        <v>8807</v>
      </c>
      <c r="C3629" s="28" t="s">
        <v>8805</v>
      </c>
      <c r="D3629" s="29">
        <v>2024</v>
      </c>
      <c r="E3629" s="30">
        <v>340.91</v>
      </c>
      <c r="F3629" s="31"/>
    </row>
    <row r="3630" spans="1:6" x14ac:dyDescent="0.25">
      <c r="A3630" s="26" t="s">
        <v>8809</v>
      </c>
      <c r="B3630" s="27" t="s">
        <v>8810</v>
      </c>
      <c r="C3630" s="28" t="s">
        <v>8808</v>
      </c>
      <c r="D3630" s="29">
        <v>2024</v>
      </c>
      <c r="E3630" s="30">
        <v>362.58</v>
      </c>
      <c r="F3630" s="31"/>
    </row>
    <row r="3631" spans="1:6" x14ac:dyDescent="0.25">
      <c r="A3631" s="26" t="s">
        <v>8812</v>
      </c>
      <c r="B3631" s="27" t="s">
        <v>8813</v>
      </c>
      <c r="C3631" s="28" t="s">
        <v>8811</v>
      </c>
      <c r="D3631" s="29">
        <v>2024</v>
      </c>
      <c r="E3631" s="30">
        <v>1036.5899999999999</v>
      </c>
      <c r="F3631" s="31"/>
    </row>
    <row r="3632" spans="1:6" x14ac:dyDescent="0.25">
      <c r="A3632" s="26" t="s">
        <v>8815</v>
      </c>
      <c r="B3632" s="27" t="s">
        <v>8816</v>
      </c>
      <c r="C3632" s="28" t="s">
        <v>8814</v>
      </c>
      <c r="D3632" s="29">
        <v>2024</v>
      </c>
      <c r="E3632" s="30">
        <v>2984.99</v>
      </c>
      <c r="F3632" s="31"/>
    </row>
    <row r="3633" spans="1:6" x14ac:dyDescent="0.25">
      <c r="A3633" s="26" t="s">
        <v>8818</v>
      </c>
      <c r="B3633" s="27" t="s">
        <v>8819</v>
      </c>
      <c r="C3633" s="28" t="s">
        <v>8817</v>
      </c>
      <c r="D3633" s="29">
        <v>2024</v>
      </c>
      <c r="E3633" s="30">
        <v>6424.88</v>
      </c>
      <c r="F3633" s="31"/>
    </row>
    <row r="3634" spans="1:6" ht="25.5" x14ac:dyDescent="0.25">
      <c r="A3634" s="26" t="s">
        <v>8820</v>
      </c>
      <c r="B3634" s="27" t="s">
        <v>8821</v>
      </c>
      <c r="C3634" s="28" t="s">
        <v>109</v>
      </c>
      <c r="D3634" s="29">
        <v>2024</v>
      </c>
      <c r="E3634" s="30">
        <v>15636.27</v>
      </c>
      <c r="F3634" s="31"/>
    </row>
    <row r="3635" spans="1:6" ht="25.5" x14ac:dyDescent="0.25">
      <c r="A3635" s="26" t="s">
        <v>8823</v>
      </c>
      <c r="B3635" s="27" t="s">
        <v>8824</v>
      </c>
      <c r="C3635" s="28" t="s">
        <v>8822</v>
      </c>
      <c r="D3635" s="29">
        <v>2024</v>
      </c>
      <c r="E3635" s="30">
        <v>564.52</v>
      </c>
      <c r="F3635" s="31"/>
    </row>
    <row r="3636" spans="1:6" x14ac:dyDescent="0.25">
      <c r="A3636" s="26" t="s">
        <v>8826</v>
      </c>
      <c r="B3636" s="27" t="s">
        <v>8827</v>
      </c>
      <c r="C3636" s="28" t="s">
        <v>8825</v>
      </c>
      <c r="D3636" s="29">
        <v>2024</v>
      </c>
      <c r="E3636" s="30">
        <v>20318.22</v>
      </c>
      <c r="F3636" s="31"/>
    </row>
    <row r="3637" spans="1:6" ht="25.5" x14ac:dyDescent="0.25">
      <c r="A3637" s="26" t="s">
        <v>8829</v>
      </c>
      <c r="B3637" s="27" t="s">
        <v>8830</v>
      </c>
      <c r="C3637" s="28" t="s">
        <v>8828</v>
      </c>
      <c r="D3637" s="29">
        <v>2024</v>
      </c>
      <c r="E3637" s="30">
        <v>6988.53</v>
      </c>
      <c r="F3637" s="31"/>
    </row>
    <row r="3638" spans="1:6" x14ac:dyDescent="0.25">
      <c r="A3638" s="26" t="s">
        <v>8832</v>
      </c>
      <c r="B3638" s="27" t="s">
        <v>8833</v>
      </c>
      <c r="C3638" s="28" t="s">
        <v>8831</v>
      </c>
      <c r="D3638" s="29">
        <v>2024</v>
      </c>
      <c r="E3638" s="30">
        <v>4433.3</v>
      </c>
      <c r="F3638" s="31"/>
    </row>
    <row r="3639" spans="1:6" x14ac:dyDescent="0.25">
      <c r="A3639" s="26" t="s">
        <v>8835</v>
      </c>
      <c r="B3639" s="27" t="s">
        <v>8836</v>
      </c>
      <c r="C3639" s="28" t="s">
        <v>8834</v>
      </c>
      <c r="D3639" s="29">
        <v>2024</v>
      </c>
      <c r="E3639" s="30">
        <v>3385.61</v>
      </c>
      <c r="F3639" s="31"/>
    </row>
    <row r="3640" spans="1:6" x14ac:dyDescent="0.25">
      <c r="A3640" s="26" t="s">
        <v>8837</v>
      </c>
      <c r="B3640" s="27" t="s">
        <v>8838</v>
      </c>
      <c r="C3640" s="28" t="s">
        <v>110</v>
      </c>
      <c r="D3640" s="29">
        <v>2024</v>
      </c>
      <c r="E3640" s="30">
        <v>196.3</v>
      </c>
      <c r="F3640" s="31"/>
    </row>
    <row r="3641" spans="1:6" x14ac:dyDescent="0.25">
      <c r="A3641" s="26" t="s">
        <v>8840</v>
      </c>
      <c r="B3641" s="27" t="s">
        <v>8841</v>
      </c>
      <c r="C3641" s="28" t="s">
        <v>8839</v>
      </c>
      <c r="D3641" s="29">
        <v>2024</v>
      </c>
      <c r="E3641" s="30">
        <v>3452.82</v>
      </c>
      <c r="F3641" s="31"/>
    </row>
    <row r="3642" spans="1:6" x14ac:dyDescent="0.25">
      <c r="A3642" s="26" t="s">
        <v>8843</v>
      </c>
      <c r="B3642" s="27" t="s">
        <v>8844</v>
      </c>
      <c r="C3642" s="28" t="s">
        <v>8842</v>
      </c>
      <c r="D3642" s="29">
        <v>2024</v>
      </c>
      <c r="E3642" s="30">
        <v>1129.3399999999999</v>
      </c>
      <c r="F3642" s="31"/>
    </row>
    <row r="3643" spans="1:6" x14ac:dyDescent="0.25">
      <c r="A3643" s="26" t="s">
        <v>8845</v>
      </c>
      <c r="B3643" s="27" t="s">
        <v>8846</v>
      </c>
      <c r="C3643" s="28" t="s">
        <v>328</v>
      </c>
      <c r="D3643" s="29">
        <v>2024</v>
      </c>
      <c r="E3643" s="30">
        <v>1226.8900000000001</v>
      </c>
      <c r="F3643" s="31"/>
    </row>
    <row r="3644" spans="1:6" x14ac:dyDescent="0.25">
      <c r="A3644" s="26" t="s">
        <v>8847</v>
      </c>
      <c r="B3644" s="27" t="s">
        <v>8848</v>
      </c>
      <c r="C3644" s="28" t="s">
        <v>329</v>
      </c>
      <c r="D3644" s="29">
        <v>2024</v>
      </c>
      <c r="E3644" s="30">
        <v>1621.76</v>
      </c>
      <c r="F3644" s="31"/>
    </row>
    <row r="3645" spans="1:6" x14ac:dyDescent="0.25">
      <c r="A3645" s="26" t="s">
        <v>8849</v>
      </c>
      <c r="B3645" s="27" t="s">
        <v>8850</v>
      </c>
      <c r="C3645" s="28" t="s">
        <v>330</v>
      </c>
      <c r="D3645" s="29">
        <v>2024</v>
      </c>
      <c r="E3645" s="30">
        <v>6608.72</v>
      </c>
      <c r="F3645" s="31"/>
    </row>
    <row r="3646" spans="1:6" x14ac:dyDescent="0.25">
      <c r="A3646" s="26" t="s">
        <v>8852</v>
      </c>
      <c r="B3646" s="27" t="s">
        <v>8853</v>
      </c>
      <c r="C3646" s="28" t="s">
        <v>8851</v>
      </c>
      <c r="D3646" s="29">
        <v>2024</v>
      </c>
      <c r="E3646" s="30">
        <v>3182.86</v>
      </c>
      <c r="F3646" s="31"/>
    </row>
    <row r="3647" spans="1:6" x14ac:dyDescent="0.25">
      <c r="A3647" s="26" t="s">
        <v>8854</v>
      </c>
      <c r="B3647" s="27" t="s">
        <v>8855</v>
      </c>
      <c r="C3647" s="28" t="s">
        <v>111</v>
      </c>
      <c r="D3647" s="29">
        <v>2024</v>
      </c>
      <c r="E3647" s="30">
        <v>14499.23</v>
      </c>
      <c r="F3647" s="31"/>
    </row>
    <row r="3648" spans="1:6" x14ac:dyDescent="0.25">
      <c r="A3648" s="26" t="s">
        <v>8856</v>
      </c>
      <c r="B3648" s="27" t="s">
        <v>8857</v>
      </c>
      <c r="C3648" s="28" t="s">
        <v>331</v>
      </c>
      <c r="D3648" s="29">
        <v>2024</v>
      </c>
      <c r="E3648" s="30">
        <v>817.08</v>
      </c>
      <c r="F3648" s="31"/>
    </row>
    <row r="3649" spans="1:6" x14ac:dyDescent="0.25">
      <c r="A3649" s="26" t="s">
        <v>8858</v>
      </c>
      <c r="B3649" s="27" t="s">
        <v>8859</v>
      </c>
      <c r="C3649" s="28" t="s">
        <v>332</v>
      </c>
      <c r="D3649" s="29">
        <v>2024</v>
      </c>
      <c r="E3649" s="30">
        <v>3504.02</v>
      </c>
      <c r="F3649" s="31"/>
    </row>
    <row r="3650" spans="1:6" x14ac:dyDescent="0.25">
      <c r="A3650" s="26" t="s">
        <v>8861</v>
      </c>
      <c r="B3650" s="27" t="s">
        <v>8862</v>
      </c>
      <c r="C3650" s="28" t="s">
        <v>8860</v>
      </c>
      <c r="D3650" s="29">
        <v>2024</v>
      </c>
      <c r="E3650" s="30">
        <v>4807.25</v>
      </c>
      <c r="F3650" s="31"/>
    </row>
    <row r="3651" spans="1:6" x14ac:dyDescent="0.25">
      <c r="A3651" s="26" t="s">
        <v>8863</v>
      </c>
      <c r="B3651" s="27" t="s">
        <v>8864</v>
      </c>
      <c r="C3651" s="28" t="s">
        <v>333</v>
      </c>
      <c r="D3651" s="29">
        <v>2024</v>
      </c>
      <c r="E3651" s="30">
        <v>4751.8100000000004</v>
      </c>
      <c r="F3651" s="31"/>
    </row>
    <row r="3652" spans="1:6" x14ac:dyDescent="0.25">
      <c r="A3652" s="26" t="s">
        <v>8866</v>
      </c>
      <c r="B3652" s="27" t="s">
        <v>8867</v>
      </c>
      <c r="C3652" s="28" t="s">
        <v>8865</v>
      </c>
      <c r="D3652" s="29">
        <v>2024</v>
      </c>
      <c r="E3652" s="30">
        <v>3165.46</v>
      </c>
      <c r="F3652" s="31"/>
    </row>
    <row r="3653" spans="1:6" x14ac:dyDescent="0.25">
      <c r="A3653" s="26" t="s">
        <v>8868</v>
      </c>
      <c r="B3653" s="27" t="s">
        <v>8869</v>
      </c>
      <c r="C3653" s="28" t="s">
        <v>334</v>
      </c>
      <c r="D3653" s="29">
        <v>2024</v>
      </c>
      <c r="E3653" s="30">
        <v>7477.45</v>
      </c>
      <c r="F3653" s="31"/>
    </row>
    <row r="3654" spans="1:6" ht="25.5" x14ac:dyDescent="0.25">
      <c r="A3654" s="26" t="s">
        <v>8871</v>
      </c>
      <c r="B3654" s="27" t="s">
        <v>8872</v>
      </c>
      <c r="C3654" s="28" t="s">
        <v>8870</v>
      </c>
      <c r="D3654" s="29">
        <v>2024</v>
      </c>
      <c r="E3654" s="30">
        <v>832.33</v>
      </c>
      <c r="F3654" s="31"/>
    </row>
    <row r="3655" spans="1:6" x14ac:dyDescent="0.25">
      <c r="A3655" s="26" t="s">
        <v>8874</v>
      </c>
      <c r="B3655" s="27" t="s">
        <v>8875</v>
      </c>
      <c r="C3655" s="28" t="s">
        <v>8873</v>
      </c>
      <c r="D3655" s="29">
        <v>2024</v>
      </c>
      <c r="E3655" s="30">
        <v>1097.47</v>
      </c>
      <c r="F3655" s="31"/>
    </row>
    <row r="3656" spans="1:6" x14ac:dyDescent="0.25">
      <c r="A3656" s="26" t="s">
        <v>8877</v>
      </c>
      <c r="B3656" s="27" t="s">
        <v>8878</v>
      </c>
      <c r="C3656" s="28" t="s">
        <v>8876</v>
      </c>
      <c r="D3656" s="29">
        <v>2024</v>
      </c>
      <c r="E3656" s="30">
        <v>2708.88</v>
      </c>
      <c r="F3656" s="31"/>
    </row>
    <row r="3657" spans="1:6" x14ac:dyDescent="0.25">
      <c r="A3657" s="26" t="s">
        <v>8879</v>
      </c>
      <c r="B3657" s="27" t="s">
        <v>8880</v>
      </c>
      <c r="C3657" s="28" t="s">
        <v>112</v>
      </c>
      <c r="D3657" s="29">
        <v>2024</v>
      </c>
      <c r="E3657" s="30">
        <v>32293.95</v>
      </c>
      <c r="F3657" s="31"/>
    </row>
    <row r="3658" spans="1:6" x14ac:dyDescent="0.25">
      <c r="A3658" s="26" t="s">
        <v>8882</v>
      </c>
      <c r="B3658" s="27" t="s">
        <v>8883</v>
      </c>
      <c r="C3658" s="28" t="s">
        <v>8881</v>
      </c>
      <c r="D3658" s="29">
        <v>2024</v>
      </c>
      <c r="E3658" s="30">
        <v>8569.24</v>
      </c>
      <c r="F3658" s="31"/>
    </row>
    <row r="3659" spans="1:6" x14ac:dyDescent="0.25">
      <c r="A3659" s="26" t="s">
        <v>8885</v>
      </c>
      <c r="B3659" s="27" t="s">
        <v>8886</v>
      </c>
      <c r="C3659" s="28" t="s">
        <v>8884</v>
      </c>
      <c r="D3659" s="29">
        <v>2024</v>
      </c>
      <c r="E3659" s="30">
        <v>3030.18</v>
      </c>
      <c r="F3659" s="31"/>
    </row>
    <row r="3660" spans="1:6" x14ac:dyDescent="0.25">
      <c r="A3660" s="26" t="s">
        <v>8888</v>
      </c>
      <c r="B3660" s="27" t="s">
        <v>8889</v>
      </c>
      <c r="C3660" s="28" t="s">
        <v>8887</v>
      </c>
      <c r="D3660" s="29">
        <v>2024</v>
      </c>
      <c r="E3660" s="30">
        <v>3828.88</v>
      </c>
      <c r="F3660" s="31"/>
    </row>
    <row r="3661" spans="1:6" x14ac:dyDescent="0.25">
      <c r="A3661" s="26" t="s">
        <v>8890</v>
      </c>
      <c r="B3661" s="27" t="s">
        <v>8891</v>
      </c>
      <c r="C3661" s="28" t="s">
        <v>335</v>
      </c>
      <c r="D3661" s="29">
        <v>2024</v>
      </c>
      <c r="E3661" s="30">
        <v>246.63</v>
      </c>
      <c r="F3661" s="31"/>
    </row>
    <row r="3662" spans="1:6" ht="25.5" x14ac:dyDescent="0.25">
      <c r="A3662" s="26" t="s">
        <v>8893</v>
      </c>
      <c r="B3662" s="27" t="s">
        <v>8894</v>
      </c>
      <c r="C3662" s="28" t="s">
        <v>8892</v>
      </c>
      <c r="D3662" s="29">
        <v>2024</v>
      </c>
      <c r="E3662" s="30">
        <v>839.8</v>
      </c>
      <c r="F3662" s="31"/>
    </row>
    <row r="3663" spans="1:6" x14ac:dyDescent="0.25">
      <c r="A3663" s="26" t="s">
        <v>8896</v>
      </c>
      <c r="B3663" s="27" t="s">
        <v>8897</v>
      </c>
      <c r="C3663" s="28" t="s">
        <v>8895</v>
      </c>
      <c r="D3663" s="29">
        <v>2024</v>
      </c>
      <c r="E3663" s="30">
        <v>1547.21</v>
      </c>
      <c r="F3663" s="31"/>
    </row>
    <row r="3664" spans="1:6" x14ac:dyDescent="0.25">
      <c r="A3664" s="26" t="s">
        <v>8899</v>
      </c>
      <c r="B3664" s="27" t="s">
        <v>8900</v>
      </c>
      <c r="C3664" s="28" t="s">
        <v>8898</v>
      </c>
      <c r="D3664" s="29">
        <v>2024</v>
      </c>
      <c r="E3664" s="30">
        <v>3861.98</v>
      </c>
      <c r="F3664" s="31"/>
    </row>
    <row r="3665" spans="1:6" x14ac:dyDescent="0.25">
      <c r="A3665" s="26" t="s">
        <v>8901</v>
      </c>
      <c r="B3665" s="27" t="s">
        <v>8902</v>
      </c>
      <c r="C3665" s="28" t="s">
        <v>113</v>
      </c>
      <c r="D3665" s="29">
        <v>2024</v>
      </c>
      <c r="E3665" s="30">
        <v>18883.87</v>
      </c>
      <c r="F3665" s="31"/>
    </row>
    <row r="3666" spans="1:6" x14ac:dyDescent="0.25">
      <c r="A3666" s="26" t="s">
        <v>8904</v>
      </c>
      <c r="B3666" s="27" t="s">
        <v>8905</v>
      </c>
      <c r="C3666" s="28" t="s">
        <v>8903</v>
      </c>
      <c r="D3666" s="29">
        <v>2024</v>
      </c>
      <c r="E3666" s="30">
        <v>8139.13</v>
      </c>
      <c r="F3666" s="31"/>
    </row>
    <row r="3667" spans="1:6" x14ac:dyDescent="0.25">
      <c r="A3667" s="26" t="s">
        <v>8907</v>
      </c>
      <c r="B3667" s="27" t="s">
        <v>8908</v>
      </c>
      <c r="C3667" s="28" t="s">
        <v>8906</v>
      </c>
      <c r="D3667" s="29">
        <v>2024</v>
      </c>
      <c r="E3667" s="30">
        <v>3512.96</v>
      </c>
      <c r="F3667" s="31"/>
    </row>
    <row r="3668" spans="1:6" x14ac:dyDescent="0.25">
      <c r="A3668" s="26" t="s">
        <v>8909</v>
      </c>
      <c r="B3668" s="27" t="s">
        <v>8910</v>
      </c>
      <c r="C3668" s="28" t="s">
        <v>114</v>
      </c>
      <c r="D3668" s="29">
        <v>2024</v>
      </c>
      <c r="E3668" s="30">
        <v>258.39999999999998</v>
      </c>
      <c r="F3668" s="31"/>
    </row>
    <row r="3669" spans="1:6" x14ac:dyDescent="0.25">
      <c r="A3669" s="26" t="s">
        <v>8912</v>
      </c>
      <c r="B3669" s="27" t="s">
        <v>8913</v>
      </c>
      <c r="C3669" s="28" t="s">
        <v>8911</v>
      </c>
      <c r="D3669" s="29">
        <v>2024</v>
      </c>
      <c r="E3669" s="30">
        <v>10167.219999999999</v>
      </c>
      <c r="F3669" s="31"/>
    </row>
    <row r="3670" spans="1:6" x14ac:dyDescent="0.25">
      <c r="A3670" s="26" t="s">
        <v>8914</v>
      </c>
      <c r="B3670" s="27" t="s">
        <v>8915</v>
      </c>
      <c r="C3670" s="28" t="s">
        <v>115</v>
      </c>
      <c r="D3670" s="29">
        <v>2024</v>
      </c>
      <c r="E3670" s="30">
        <v>9657.68</v>
      </c>
      <c r="F3670" s="31"/>
    </row>
    <row r="3671" spans="1:6" x14ac:dyDescent="0.25">
      <c r="A3671" s="26" t="s">
        <v>8916</v>
      </c>
      <c r="B3671" s="27" t="s">
        <v>8917</v>
      </c>
      <c r="C3671" s="28" t="s">
        <v>116</v>
      </c>
      <c r="D3671" s="29">
        <v>2024</v>
      </c>
      <c r="E3671" s="30">
        <v>5446.13</v>
      </c>
      <c r="F3671" s="31"/>
    </row>
    <row r="3672" spans="1:6" x14ac:dyDescent="0.25">
      <c r="A3672" s="26" t="s">
        <v>8918</v>
      </c>
      <c r="B3672" s="27" t="s">
        <v>8919</v>
      </c>
      <c r="C3672" s="28" t="s">
        <v>117</v>
      </c>
      <c r="D3672" s="29">
        <v>2024</v>
      </c>
      <c r="E3672" s="30">
        <v>3190.39</v>
      </c>
      <c r="F3672" s="31"/>
    </row>
    <row r="3673" spans="1:6" x14ac:dyDescent="0.25">
      <c r="A3673" s="26" t="s">
        <v>8921</v>
      </c>
      <c r="B3673" s="27" t="s">
        <v>8922</v>
      </c>
      <c r="C3673" s="28" t="s">
        <v>8920</v>
      </c>
      <c r="D3673" s="29">
        <v>2024</v>
      </c>
      <c r="E3673" s="30">
        <v>12177.13</v>
      </c>
      <c r="F3673" s="31"/>
    </row>
    <row r="3674" spans="1:6" x14ac:dyDescent="0.25">
      <c r="A3674" s="26" t="s">
        <v>8924</v>
      </c>
      <c r="B3674" s="27" t="s">
        <v>8925</v>
      </c>
      <c r="C3674" s="28" t="s">
        <v>8923</v>
      </c>
      <c r="D3674" s="29">
        <v>2024</v>
      </c>
      <c r="E3674" s="30">
        <v>23993.05</v>
      </c>
      <c r="F3674" s="31"/>
    </row>
    <row r="3675" spans="1:6" x14ac:dyDescent="0.25">
      <c r="A3675" s="26" t="s">
        <v>8927</v>
      </c>
      <c r="B3675" s="27" t="s">
        <v>8928</v>
      </c>
      <c r="C3675" s="28" t="s">
        <v>8926</v>
      </c>
      <c r="D3675" s="29">
        <v>2024</v>
      </c>
      <c r="E3675" s="30">
        <v>929.25</v>
      </c>
      <c r="F3675" s="31"/>
    </row>
    <row r="3676" spans="1:6" ht="25.5" x14ac:dyDescent="0.25">
      <c r="A3676" s="26" t="s">
        <v>8930</v>
      </c>
      <c r="B3676" s="27" t="s">
        <v>8931</v>
      </c>
      <c r="C3676" s="28" t="s">
        <v>8929</v>
      </c>
      <c r="D3676" s="29">
        <v>2024</v>
      </c>
      <c r="E3676" s="30">
        <v>543.48</v>
      </c>
      <c r="F3676" s="31"/>
    </row>
    <row r="3677" spans="1:6" x14ac:dyDescent="0.25">
      <c r="A3677" s="26" t="s">
        <v>8933</v>
      </c>
      <c r="B3677" s="27" t="s">
        <v>8934</v>
      </c>
      <c r="C3677" s="28" t="s">
        <v>8932</v>
      </c>
      <c r="D3677" s="29">
        <v>2024</v>
      </c>
      <c r="E3677" s="30">
        <v>267.11</v>
      </c>
      <c r="F3677" s="31"/>
    </row>
    <row r="3678" spans="1:6" x14ac:dyDescent="0.25">
      <c r="A3678" s="26" t="s">
        <v>8936</v>
      </c>
      <c r="B3678" s="27" t="s">
        <v>8937</v>
      </c>
      <c r="C3678" s="28" t="s">
        <v>8935</v>
      </c>
      <c r="D3678" s="29">
        <v>2024</v>
      </c>
      <c r="E3678" s="30">
        <v>6643.55</v>
      </c>
      <c r="F3678" s="31"/>
    </row>
    <row r="3679" spans="1:6" x14ac:dyDescent="0.25">
      <c r="A3679" s="26" t="s">
        <v>8939</v>
      </c>
      <c r="B3679" s="27" t="s">
        <v>8940</v>
      </c>
      <c r="C3679" s="28" t="s">
        <v>8938</v>
      </c>
      <c r="D3679" s="29">
        <v>2024</v>
      </c>
      <c r="E3679" s="30">
        <v>2994.29</v>
      </c>
      <c r="F3679" s="31"/>
    </row>
    <row r="3680" spans="1:6" x14ac:dyDescent="0.25">
      <c r="A3680" s="26" t="s">
        <v>8942</v>
      </c>
      <c r="B3680" s="27" t="s">
        <v>8943</v>
      </c>
      <c r="C3680" s="28" t="s">
        <v>8941</v>
      </c>
      <c r="D3680" s="29">
        <v>2024</v>
      </c>
      <c r="E3680" s="30">
        <v>9336.35</v>
      </c>
      <c r="F3680" s="31"/>
    </row>
    <row r="3681" spans="1:6" x14ac:dyDescent="0.25">
      <c r="A3681" s="26" t="s">
        <v>8944</v>
      </c>
      <c r="B3681" s="27" t="s">
        <v>8945</v>
      </c>
      <c r="C3681" s="28" t="s">
        <v>336</v>
      </c>
      <c r="D3681" s="29">
        <v>2024</v>
      </c>
      <c r="E3681" s="30">
        <v>7744.62</v>
      </c>
      <c r="F3681" s="31"/>
    </row>
    <row r="3682" spans="1:6" x14ac:dyDescent="0.25">
      <c r="A3682" s="26" t="s">
        <v>8946</v>
      </c>
      <c r="B3682" s="27" t="s">
        <v>8947</v>
      </c>
      <c r="C3682" s="28" t="s">
        <v>337</v>
      </c>
      <c r="D3682" s="29">
        <v>2024</v>
      </c>
      <c r="E3682" s="30">
        <v>3837.75</v>
      </c>
      <c r="F3682" s="31"/>
    </row>
    <row r="3683" spans="1:6" x14ac:dyDescent="0.25">
      <c r="A3683" s="26" t="s">
        <v>8948</v>
      </c>
      <c r="B3683" s="27" t="s">
        <v>8949</v>
      </c>
      <c r="C3683" s="28" t="s">
        <v>118</v>
      </c>
      <c r="D3683" s="29">
        <v>2024</v>
      </c>
      <c r="E3683" s="30">
        <v>3091.41</v>
      </c>
      <c r="F3683" s="31"/>
    </row>
    <row r="3684" spans="1:6" x14ac:dyDescent="0.25">
      <c r="A3684" s="26" t="s">
        <v>8951</v>
      </c>
      <c r="B3684" s="27" t="s">
        <v>8952</v>
      </c>
      <c r="C3684" s="28" t="s">
        <v>8950</v>
      </c>
      <c r="D3684" s="29">
        <v>2024</v>
      </c>
      <c r="E3684" s="30">
        <v>9586.16</v>
      </c>
      <c r="F3684" s="31"/>
    </row>
    <row r="3685" spans="1:6" x14ac:dyDescent="0.25">
      <c r="A3685" s="26" t="s">
        <v>8954</v>
      </c>
      <c r="B3685" s="27" t="s">
        <v>8955</v>
      </c>
      <c r="C3685" s="28" t="s">
        <v>8953</v>
      </c>
      <c r="D3685" s="29">
        <v>2024</v>
      </c>
      <c r="E3685" s="30">
        <v>30356.5</v>
      </c>
      <c r="F3685" s="31"/>
    </row>
    <row r="3686" spans="1:6" x14ac:dyDescent="0.25">
      <c r="A3686" s="26" t="s">
        <v>8957</v>
      </c>
      <c r="B3686" s="27" t="s">
        <v>8958</v>
      </c>
      <c r="C3686" s="28" t="s">
        <v>8956</v>
      </c>
      <c r="D3686" s="29">
        <v>2024</v>
      </c>
      <c r="E3686" s="30">
        <v>852.49</v>
      </c>
      <c r="F3686" s="31"/>
    </row>
    <row r="3687" spans="1:6" ht="25.5" x14ac:dyDescent="0.25">
      <c r="A3687" s="26" t="s">
        <v>8960</v>
      </c>
      <c r="B3687" s="27" t="s">
        <v>8961</v>
      </c>
      <c r="C3687" s="28" t="s">
        <v>8959</v>
      </c>
      <c r="D3687" s="29">
        <v>2024</v>
      </c>
      <c r="E3687" s="30">
        <v>539.23</v>
      </c>
      <c r="F3687" s="31"/>
    </row>
    <row r="3688" spans="1:6" x14ac:dyDescent="0.25">
      <c r="A3688" s="26" t="s">
        <v>8963</v>
      </c>
      <c r="B3688" s="27" t="s">
        <v>8964</v>
      </c>
      <c r="C3688" s="28" t="s">
        <v>8962</v>
      </c>
      <c r="D3688" s="29">
        <v>2024</v>
      </c>
      <c r="E3688" s="30">
        <v>252.81</v>
      </c>
      <c r="F3688" s="31"/>
    </row>
    <row r="3689" spans="1:6" x14ac:dyDescent="0.25">
      <c r="A3689" s="26" t="s">
        <v>8966</v>
      </c>
      <c r="B3689" s="27" t="s">
        <v>8967</v>
      </c>
      <c r="C3689" s="28" t="s">
        <v>8965</v>
      </c>
      <c r="D3689" s="29">
        <v>2024</v>
      </c>
      <c r="E3689" s="30">
        <v>10435.709999999999</v>
      </c>
      <c r="F3689" s="31"/>
    </row>
    <row r="3690" spans="1:6" ht="25.5" x14ac:dyDescent="0.25">
      <c r="A3690" s="26" t="s">
        <v>8969</v>
      </c>
      <c r="B3690" s="27" t="s">
        <v>8970</v>
      </c>
      <c r="C3690" s="28" t="s">
        <v>8968</v>
      </c>
      <c r="D3690" s="29">
        <v>2024</v>
      </c>
      <c r="E3690" s="30">
        <v>1015.17</v>
      </c>
      <c r="F3690" s="31"/>
    </row>
    <row r="3691" spans="1:6" x14ac:dyDescent="0.25">
      <c r="A3691" s="26" t="s">
        <v>8972</v>
      </c>
      <c r="B3691" s="27" t="s">
        <v>8973</v>
      </c>
      <c r="C3691" s="28" t="s">
        <v>8971</v>
      </c>
      <c r="D3691" s="29">
        <v>2024</v>
      </c>
      <c r="E3691" s="30">
        <v>3398.12</v>
      </c>
      <c r="F3691" s="31"/>
    </row>
    <row r="3692" spans="1:6" x14ac:dyDescent="0.25">
      <c r="A3692" s="26" t="s">
        <v>8975</v>
      </c>
      <c r="B3692" s="27" t="s">
        <v>8976</v>
      </c>
      <c r="C3692" s="28" t="s">
        <v>8974</v>
      </c>
      <c r="D3692" s="29">
        <v>2024</v>
      </c>
      <c r="E3692" s="30">
        <v>4683.18</v>
      </c>
      <c r="F3692" s="31"/>
    </row>
    <row r="3693" spans="1:6" ht="25.5" x14ac:dyDescent="0.25">
      <c r="A3693" s="26" t="s">
        <v>8978</v>
      </c>
      <c r="B3693" s="27" t="s">
        <v>8979</v>
      </c>
      <c r="C3693" s="28" t="s">
        <v>8977</v>
      </c>
      <c r="D3693" s="29">
        <v>2024</v>
      </c>
      <c r="E3693" s="30">
        <v>672.97</v>
      </c>
      <c r="F3693" s="31"/>
    </row>
    <row r="3694" spans="1:6" x14ac:dyDescent="0.25">
      <c r="A3694" s="26" t="s">
        <v>8981</v>
      </c>
      <c r="B3694" s="27" t="s">
        <v>8982</v>
      </c>
      <c r="C3694" s="28" t="s">
        <v>8980</v>
      </c>
      <c r="D3694" s="29">
        <v>2024</v>
      </c>
      <c r="E3694" s="30">
        <v>2808.37</v>
      </c>
      <c r="F3694" s="31"/>
    </row>
    <row r="3695" spans="1:6" x14ac:dyDescent="0.25">
      <c r="A3695" s="26" t="s">
        <v>8984</v>
      </c>
      <c r="B3695" s="27" t="s">
        <v>8985</v>
      </c>
      <c r="C3695" s="28" t="s">
        <v>8983</v>
      </c>
      <c r="D3695" s="29">
        <v>2024</v>
      </c>
      <c r="E3695" s="30">
        <v>207.7</v>
      </c>
      <c r="F3695" s="31"/>
    </row>
    <row r="3696" spans="1:6" x14ac:dyDescent="0.25">
      <c r="A3696" s="26" t="s">
        <v>8987</v>
      </c>
      <c r="B3696" s="27" t="s">
        <v>8988</v>
      </c>
      <c r="C3696" s="28" t="s">
        <v>8986</v>
      </c>
      <c r="D3696" s="29">
        <v>2024</v>
      </c>
      <c r="E3696" s="30">
        <v>25631.16</v>
      </c>
      <c r="F3696" s="31"/>
    </row>
    <row r="3697" spans="1:6" x14ac:dyDescent="0.25">
      <c r="A3697" s="26" t="s">
        <v>8990</v>
      </c>
      <c r="B3697" s="27" t="s">
        <v>8991</v>
      </c>
      <c r="C3697" s="28" t="s">
        <v>8989</v>
      </c>
      <c r="D3697" s="29">
        <v>2024</v>
      </c>
      <c r="E3697" s="30">
        <v>10401.35</v>
      </c>
      <c r="F3697" s="31"/>
    </row>
    <row r="3698" spans="1:6" x14ac:dyDescent="0.25">
      <c r="A3698" s="26" t="s">
        <v>8993</v>
      </c>
      <c r="B3698" s="27" t="s">
        <v>8994</v>
      </c>
      <c r="C3698" s="28" t="s">
        <v>8992</v>
      </c>
      <c r="D3698" s="29">
        <v>2024</v>
      </c>
      <c r="E3698" s="30">
        <v>3684.29</v>
      </c>
      <c r="F3698" s="31"/>
    </row>
    <row r="3699" spans="1:6" x14ac:dyDescent="0.25">
      <c r="A3699" s="26" t="s">
        <v>8996</v>
      </c>
      <c r="B3699" s="27" t="s">
        <v>8997</v>
      </c>
      <c r="C3699" s="28" t="s">
        <v>8995</v>
      </c>
      <c r="D3699" s="29">
        <v>2024</v>
      </c>
      <c r="E3699" s="30">
        <v>272.44</v>
      </c>
      <c r="F3699" s="31"/>
    </row>
    <row r="3700" spans="1:6" x14ac:dyDescent="0.25">
      <c r="A3700" s="26" t="s">
        <v>8999</v>
      </c>
      <c r="B3700" s="27" t="s">
        <v>9000</v>
      </c>
      <c r="C3700" s="28" t="s">
        <v>8998</v>
      </c>
      <c r="D3700" s="29">
        <v>2024</v>
      </c>
      <c r="E3700" s="30">
        <v>31384.27</v>
      </c>
      <c r="F3700" s="31"/>
    </row>
    <row r="3701" spans="1:6" x14ac:dyDescent="0.25">
      <c r="A3701" s="26" t="s">
        <v>9002</v>
      </c>
      <c r="B3701" s="27" t="s">
        <v>9003</v>
      </c>
      <c r="C3701" s="28" t="s">
        <v>9001</v>
      </c>
      <c r="D3701" s="29">
        <v>2024</v>
      </c>
      <c r="E3701" s="30">
        <v>11226.99</v>
      </c>
      <c r="F3701" s="31"/>
    </row>
    <row r="3702" spans="1:6" x14ac:dyDescent="0.25">
      <c r="A3702" s="26" t="s">
        <v>9005</v>
      </c>
      <c r="B3702" s="27" t="s">
        <v>9006</v>
      </c>
      <c r="C3702" s="28" t="s">
        <v>9004</v>
      </c>
      <c r="D3702" s="29">
        <v>2024</v>
      </c>
      <c r="E3702" s="30">
        <v>3268.9</v>
      </c>
      <c r="F3702" s="31"/>
    </row>
    <row r="3703" spans="1:6" ht="25.5" x14ac:dyDescent="0.25">
      <c r="A3703" s="26" t="s">
        <v>9008</v>
      </c>
      <c r="B3703" s="27" t="s">
        <v>9009</v>
      </c>
      <c r="C3703" s="28" t="s">
        <v>9007</v>
      </c>
      <c r="D3703" s="29">
        <v>2024</v>
      </c>
      <c r="E3703" s="30">
        <v>1095.18</v>
      </c>
      <c r="F3703" s="31"/>
    </row>
    <row r="3704" spans="1:6" x14ac:dyDescent="0.25">
      <c r="A3704" s="26" t="s">
        <v>9011</v>
      </c>
      <c r="B3704" s="27" t="s">
        <v>9012</v>
      </c>
      <c r="C3704" s="28" t="s">
        <v>9010</v>
      </c>
      <c r="D3704" s="29">
        <v>2024</v>
      </c>
      <c r="E3704" s="30">
        <v>1439.57</v>
      </c>
      <c r="F3704" s="31"/>
    </row>
    <row r="3705" spans="1:6" x14ac:dyDescent="0.25">
      <c r="A3705" s="26" t="s">
        <v>9014</v>
      </c>
      <c r="B3705" s="27" t="s">
        <v>9015</v>
      </c>
      <c r="C3705" s="28" t="s">
        <v>9013</v>
      </c>
      <c r="D3705" s="29">
        <v>2024</v>
      </c>
      <c r="E3705" s="30">
        <v>938.37</v>
      </c>
      <c r="F3705" s="31"/>
    </row>
    <row r="3706" spans="1:6" x14ac:dyDescent="0.25">
      <c r="A3706" s="26" t="s">
        <v>9017</v>
      </c>
      <c r="B3706" s="27" t="s">
        <v>9018</v>
      </c>
      <c r="C3706" s="28" t="s">
        <v>9016</v>
      </c>
      <c r="D3706" s="29">
        <v>2024</v>
      </c>
      <c r="E3706" s="30">
        <v>28496.2</v>
      </c>
      <c r="F3706" s="31"/>
    </row>
    <row r="3707" spans="1:6" x14ac:dyDescent="0.25">
      <c r="A3707" s="26" t="s">
        <v>9020</v>
      </c>
      <c r="B3707" s="27" t="s">
        <v>9021</v>
      </c>
      <c r="C3707" s="28" t="s">
        <v>9019</v>
      </c>
      <c r="D3707" s="29">
        <v>2024</v>
      </c>
      <c r="E3707" s="30">
        <v>9820.9</v>
      </c>
      <c r="F3707" s="31"/>
    </row>
    <row r="3708" spans="1:6" ht="25.5" x14ac:dyDescent="0.25">
      <c r="A3708" s="26" t="s">
        <v>9023</v>
      </c>
      <c r="B3708" s="27" t="s">
        <v>9024</v>
      </c>
      <c r="C3708" s="28" t="s">
        <v>9022</v>
      </c>
      <c r="D3708" s="29">
        <v>2024</v>
      </c>
      <c r="E3708" s="30">
        <v>1929.26</v>
      </c>
      <c r="F3708" s="31"/>
    </row>
    <row r="3709" spans="1:6" ht="25.5" x14ac:dyDescent="0.25">
      <c r="A3709" s="26" t="s">
        <v>9026</v>
      </c>
      <c r="B3709" s="27" t="s">
        <v>9027</v>
      </c>
      <c r="C3709" s="28" t="s">
        <v>9025</v>
      </c>
      <c r="D3709" s="29">
        <v>2024</v>
      </c>
      <c r="E3709" s="30">
        <v>5073.99</v>
      </c>
      <c r="F3709" s="31"/>
    </row>
    <row r="3710" spans="1:6" ht="25.5" x14ac:dyDescent="0.25">
      <c r="A3710" s="26" t="s">
        <v>9029</v>
      </c>
      <c r="B3710" s="27" t="s">
        <v>9030</v>
      </c>
      <c r="C3710" s="28" t="s">
        <v>9028</v>
      </c>
      <c r="D3710" s="29">
        <v>2024</v>
      </c>
      <c r="E3710" s="30">
        <v>1032.71</v>
      </c>
      <c r="F3710" s="31"/>
    </row>
    <row r="3711" spans="1:6" ht="25.5" x14ac:dyDescent="0.25">
      <c r="A3711" s="26" t="s">
        <v>9032</v>
      </c>
      <c r="B3711" s="27" t="s">
        <v>9033</v>
      </c>
      <c r="C3711" s="28" t="s">
        <v>9031</v>
      </c>
      <c r="D3711" s="29">
        <v>2024</v>
      </c>
      <c r="E3711" s="30">
        <v>1388.98</v>
      </c>
      <c r="F3711" s="31"/>
    </row>
    <row r="3712" spans="1:6" ht="25.5" x14ac:dyDescent="0.25">
      <c r="A3712" s="26" t="s">
        <v>9035</v>
      </c>
      <c r="B3712" s="27" t="s">
        <v>9036</v>
      </c>
      <c r="C3712" s="28" t="s">
        <v>9034</v>
      </c>
      <c r="D3712" s="29">
        <v>2024</v>
      </c>
      <c r="E3712" s="30">
        <v>25577.86</v>
      </c>
      <c r="F3712" s="31"/>
    </row>
    <row r="3713" spans="1:6" ht="25.5" x14ac:dyDescent="0.25">
      <c r="A3713" s="26" t="s">
        <v>9038</v>
      </c>
      <c r="B3713" s="27" t="s">
        <v>9039</v>
      </c>
      <c r="C3713" s="28" t="s">
        <v>9037</v>
      </c>
      <c r="D3713" s="29">
        <v>2024</v>
      </c>
      <c r="E3713" s="30">
        <v>9692.66</v>
      </c>
      <c r="F3713" s="31"/>
    </row>
    <row r="3714" spans="1:6" x14ac:dyDescent="0.25">
      <c r="A3714" s="26" t="s">
        <v>9041</v>
      </c>
      <c r="B3714" s="27" t="s">
        <v>9042</v>
      </c>
      <c r="C3714" s="28" t="s">
        <v>9040</v>
      </c>
      <c r="D3714" s="29">
        <v>2024</v>
      </c>
      <c r="E3714" s="30">
        <v>1116.18</v>
      </c>
      <c r="F3714" s="31"/>
    </row>
    <row r="3715" spans="1:6" x14ac:dyDescent="0.25">
      <c r="A3715" s="26" t="s">
        <v>9044</v>
      </c>
      <c r="B3715" s="27" t="s">
        <v>9045</v>
      </c>
      <c r="C3715" s="28" t="s">
        <v>9043</v>
      </c>
      <c r="D3715" s="29">
        <v>2024</v>
      </c>
      <c r="E3715" s="30">
        <v>3024.77</v>
      </c>
      <c r="F3715" s="31"/>
    </row>
    <row r="3716" spans="1:6" x14ac:dyDescent="0.25">
      <c r="A3716" s="26" t="s">
        <v>9047</v>
      </c>
      <c r="B3716" s="27" t="s">
        <v>9048</v>
      </c>
      <c r="C3716" s="28" t="s">
        <v>9046</v>
      </c>
      <c r="D3716" s="29">
        <v>2024</v>
      </c>
      <c r="E3716" s="30">
        <v>645.32000000000005</v>
      </c>
      <c r="F3716" s="31"/>
    </row>
    <row r="3717" spans="1:6" x14ac:dyDescent="0.25">
      <c r="A3717" s="26" t="s">
        <v>9050</v>
      </c>
      <c r="B3717" s="27" t="s">
        <v>9051</v>
      </c>
      <c r="C3717" s="28" t="s">
        <v>9049</v>
      </c>
      <c r="D3717" s="29">
        <v>2024</v>
      </c>
      <c r="E3717" s="30">
        <v>320.76</v>
      </c>
      <c r="F3717" s="31"/>
    </row>
    <row r="3718" spans="1:6" x14ac:dyDescent="0.25">
      <c r="A3718" s="26" t="s">
        <v>9053</v>
      </c>
      <c r="B3718" s="27" t="s">
        <v>9054</v>
      </c>
      <c r="C3718" s="28" t="s">
        <v>9052</v>
      </c>
      <c r="D3718" s="29">
        <v>2024</v>
      </c>
      <c r="E3718" s="30">
        <v>499.65</v>
      </c>
      <c r="F3718" s="31"/>
    </row>
    <row r="3719" spans="1:6" ht="25.5" x14ac:dyDescent="0.25">
      <c r="A3719" s="26" t="s">
        <v>9056</v>
      </c>
      <c r="B3719" s="27" t="s">
        <v>9057</v>
      </c>
      <c r="C3719" s="28" t="s">
        <v>9055</v>
      </c>
      <c r="D3719" s="29">
        <v>2024</v>
      </c>
      <c r="E3719" s="30">
        <v>784.86</v>
      </c>
      <c r="F3719" s="31"/>
    </row>
    <row r="3720" spans="1:6" ht="25.5" x14ac:dyDescent="0.25">
      <c r="A3720" s="26" t="s">
        <v>9059</v>
      </c>
      <c r="B3720" s="27" t="s">
        <v>9060</v>
      </c>
      <c r="C3720" s="28" t="s">
        <v>9058</v>
      </c>
      <c r="D3720" s="29">
        <v>2024</v>
      </c>
      <c r="E3720" s="30">
        <v>521.13</v>
      </c>
      <c r="F3720" s="31"/>
    </row>
    <row r="3721" spans="1:6" ht="25.5" x14ac:dyDescent="0.25">
      <c r="A3721" s="26" t="s">
        <v>9062</v>
      </c>
      <c r="B3721" s="27" t="s">
        <v>9063</v>
      </c>
      <c r="C3721" s="28" t="s">
        <v>9061</v>
      </c>
      <c r="D3721" s="29">
        <v>2024</v>
      </c>
      <c r="E3721" s="30">
        <v>1024.8800000000001</v>
      </c>
      <c r="F3721" s="31"/>
    </row>
    <row r="3722" spans="1:6" x14ac:dyDescent="0.25">
      <c r="A3722" s="26" t="s">
        <v>9065</v>
      </c>
      <c r="B3722" s="27" t="s">
        <v>9066</v>
      </c>
      <c r="C3722" s="28" t="s">
        <v>9064</v>
      </c>
      <c r="D3722" s="29">
        <v>2024</v>
      </c>
      <c r="E3722" s="30">
        <v>2819.59</v>
      </c>
      <c r="F3722" s="31"/>
    </row>
    <row r="3723" spans="1:6" x14ac:dyDescent="0.25">
      <c r="A3723" s="26" t="s">
        <v>9068</v>
      </c>
      <c r="B3723" s="27" t="s">
        <v>9069</v>
      </c>
      <c r="C3723" s="28" t="s">
        <v>9067</v>
      </c>
      <c r="D3723" s="29">
        <v>2024</v>
      </c>
      <c r="E3723" s="30">
        <v>6044.93</v>
      </c>
      <c r="F3723" s="31"/>
    </row>
    <row r="3724" spans="1:6" ht="25.5" x14ac:dyDescent="0.25">
      <c r="A3724" s="26" t="s">
        <v>9071</v>
      </c>
      <c r="B3724" s="27" t="s">
        <v>9072</v>
      </c>
      <c r="C3724" s="28" t="s">
        <v>9070</v>
      </c>
      <c r="D3724" s="29">
        <v>2024</v>
      </c>
      <c r="E3724" s="30">
        <v>433.97</v>
      </c>
      <c r="F3724" s="31"/>
    </row>
    <row r="3725" spans="1:6" x14ac:dyDescent="0.25">
      <c r="A3725" s="26" t="s">
        <v>9074</v>
      </c>
      <c r="B3725" s="27" t="s">
        <v>9075</v>
      </c>
      <c r="C3725" s="28" t="s">
        <v>9073</v>
      </c>
      <c r="D3725" s="29">
        <v>2024</v>
      </c>
      <c r="E3725" s="30">
        <v>187.04</v>
      </c>
      <c r="F3725" s="31"/>
    </row>
    <row r="3726" spans="1:6" x14ac:dyDescent="0.25">
      <c r="A3726" s="26" t="s">
        <v>9077</v>
      </c>
      <c r="B3726" s="27" t="s">
        <v>9078</v>
      </c>
      <c r="C3726" s="28" t="s">
        <v>9076</v>
      </c>
      <c r="D3726" s="29">
        <v>2024</v>
      </c>
      <c r="E3726" s="30">
        <v>445.14</v>
      </c>
      <c r="F3726" s="31"/>
    </row>
    <row r="3727" spans="1:6" x14ac:dyDescent="0.25">
      <c r="A3727" s="26" t="s">
        <v>9080</v>
      </c>
      <c r="B3727" s="27" t="s">
        <v>9081</v>
      </c>
      <c r="C3727" s="28" t="s">
        <v>9079</v>
      </c>
      <c r="D3727" s="29">
        <v>2024</v>
      </c>
      <c r="E3727" s="30">
        <v>33073.85</v>
      </c>
      <c r="F3727" s="31"/>
    </row>
    <row r="3728" spans="1:6" x14ac:dyDescent="0.25">
      <c r="A3728" s="26" t="s">
        <v>9083</v>
      </c>
      <c r="B3728" s="27" t="s">
        <v>9084</v>
      </c>
      <c r="C3728" s="28" t="s">
        <v>9082</v>
      </c>
      <c r="D3728" s="29">
        <v>2024</v>
      </c>
      <c r="E3728" s="30">
        <v>8556.36</v>
      </c>
      <c r="F3728" s="31"/>
    </row>
    <row r="3729" spans="1:6" x14ac:dyDescent="0.25">
      <c r="A3729" s="26" t="s">
        <v>9086</v>
      </c>
      <c r="B3729" s="27" t="s">
        <v>9087</v>
      </c>
      <c r="C3729" s="28" t="s">
        <v>9085</v>
      </c>
      <c r="D3729" s="29">
        <v>2024</v>
      </c>
      <c r="E3729" s="30">
        <v>43433.23</v>
      </c>
      <c r="F3729" s="31"/>
    </row>
    <row r="3730" spans="1:6" ht="25.5" x14ac:dyDescent="0.25">
      <c r="A3730" s="26" t="s">
        <v>9089</v>
      </c>
      <c r="B3730" s="27" t="s">
        <v>9090</v>
      </c>
      <c r="C3730" s="28" t="s">
        <v>9088</v>
      </c>
      <c r="D3730" s="29">
        <v>2024</v>
      </c>
      <c r="E3730" s="30">
        <v>14809.6</v>
      </c>
      <c r="F3730" s="31"/>
    </row>
    <row r="3731" spans="1:6" x14ac:dyDescent="0.25">
      <c r="A3731" s="26" t="s">
        <v>9092</v>
      </c>
      <c r="B3731" s="27" t="s">
        <v>9093</v>
      </c>
      <c r="C3731" s="28" t="s">
        <v>9091</v>
      </c>
      <c r="D3731" s="29">
        <v>2024</v>
      </c>
      <c r="E3731" s="30">
        <v>6449.44</v>
      </c>
      <c r="F3731" s="31"/>
    </row>
    <row r="3732" spans="1:6" x14ac:dyDescent="0.25">
      <c r="A3732" s="26" t="s">
        <v>9095</v>
      </c>
      <c r="B3732" s="27" t="s">
        <v>9096</v>
      </c>
      <c r="C3732" s="28" t="s">
        <v>9094</v>
      </c>
      <c r="D3732" s="29">
        <v>2024</v>
      </c>
      <c r="E3732" s="30">
        <v>6712.32</v>
      </c>
      <c r="F3732" s="31"/>
    </row>
    <row r="3733" spans="1:6" x14ac:dyDescent="0.25">
      <c r="A3733" s="26" t="s">
        <v>9097</v>
      </c>
      <c r="B3733" s="27" t="s">
        <v>9098</v>
      </c>
      <c r="C3733" s="28" t="s">
        <v>338</v>
      </c>
      <c r="D3733" s="29">
        <v>2024</v>
      </c>
      <c r="E3733" s="30">
        <v>3386.03</v>
      </c>
      <c r="F3733" s="31"/>
    </row>
    <row r="3734" spans="1:6" ht="25.5" x14ac:dyDescent="0.25">
      <c r="A3734" s="26" t="s">
        <v>9100</v>
      </c>
      <c r="B3734" s="27" t="s">
        <v>9101</v>
      </c>
      <c r="C3734" s="28" t="s">
        <v>9099</v>
      </c>
      <c r="D3734" s="29">
        <v>2024</v>
      </c>
      <c r="E3734" s="30">
        <v>3600.01</v>
      </c>
      <c r="F3734" s="31"/>
    </row>
    <row r="3735" spans="1:6" x14ac:dyDescent="0.25">
      <c r="A3735" s="26" t="s">
        <v>9102</v>
      </c>
      <c r="B3735" s="27" t="s">
        <v>9103</v>
      </c>
      <c r="C3735" s="28" t="s">
        <v>119</v>
      </c>
      <c r="D3735" s="29">
        <v>2024</v>
      </c>
      <c r="E3735" s="30">
        <v>263.02</v>
      </c>
      <c r="F3735" s="31"/>
    </row>
    <row r="3736" spans="1:6" ht="25.5" x14ac:dyDescent="0.25">
      <c r="A3736" s="26" t="s">
        <v>9105</v>
      </c>
      <c r="B3736" s="27" t="s">
        <v>9106</v>
      </c>
      <c r="C3736" s="28" t="s">
        <v>9104</v>
      </c>
      <c r="D3736" s="29">
        <v>2024</v>
      </c>
      <c r="E3736" s="30">
        <v>561.98</v>
      </c>
      <c r="F3736" s="31"/>
    </row>
    <row r="3737" spans="1:6" x14ac:dyDescent="0.25">
      <c r="A3737" s="26" t="s">
        <v>9108</v>
      </c>
      <c r="B3737" s="27" t="s">
        <v>9109</v>
      </c>
      <c r="C3737" s="28" t="s">
        <v>9107</v>
      </c>
      <c r="D3737" s="29">
        <v>2024</v>
      </c>
      <c r="E3737" s="30">
        <v>595.78</v>
      </c>
      <c r="F3737" s="31"/>
    </row>
    <row r="3738" spans="1:6" x14ac:dyDescent="0.25">
      <c r="A3738" s="26" t="s">
        <v>9111</v>
      </c>
      <c r="B3738" s="27" t="s">
        <v>9112</v>
      </c>
      <c r="C3738" s="28" t="s">
        <v>9110</v>
      </c>
      <c r="D3738" s="29">
        <v>2024</v>
      </c>
      <c r="E3738" s="30">
        <v>21500.28</v>
      </c>
      <c r="F3738" s="31"/>
    </row>
    <row r="3739" spans="1:6" x14ac:dyDescent="0.25">
      <c r="A3739" s="26" t="s">
        <v>9114</v>
      </c>
      <c r="B3739" s="27" t="s">
        <v>9115</v>
      </c>
      <c r="C3739" s="28" t="s">
        <v>9113</v>
      </c>
      <c r="D3739" s="29">
        <v>2024</v>
      </c>
      <c r="E3739" s="30">
        <v>8990.06</v>
      </c>
      <c r="F3739" s="31"/>
    </row>
    <row r="3740" spans="1:6" x14ac:dyDescent="0.25">
      <c r="A3740" s="26" t="s">
        <v>9117</v>
      </c>
      <c r="B3740" s="27" t="s">
        <v>9118</v>
      </c>
      <c r="C3740" s="28" t="s">
        <v>9116</v>
      </c>
      <c r="D3740" s="29">
        <v>2024</v>
      </c>
      <c r="E3740" s="30">
        <v>2534.9899999999998</v>
      </c>
      <c r="F3740" s="31"/>
    </row>
    <row r="3741" spans="1:6" x14ac:dyDescent="0.25">
      <c r="A3741" s="26" t="s">
        <v>9120</v>
      </c>
      <c r="B3741" s="27" t="s">
        <v>9121</v>
      </c>
      <c r="C3741" s="28" t="s">
        <v>9119</v>
      </c>
      <c r="D3741" s="29">
        <v>2024</v>
      </c>
      <c r="E3741" s="30">
        <v>454.27</v>
      </c>
      <c r="F3741" s="31"/>
    </row>
    <row r="3742" spans="1:6" x14ac:dyDescent="0.25">
      <c r="A3742" s="26" t="s">
        <v>9123</v>
      </c>
      <c r="B3742" s="27" t="s">
        <v>9124</v>
      </c>
      <c r="C3742" s="28" t="s">
        <v>9122</v>
      </c>
      <c r="D3742" s="29">
        <v>2024</v>
      </c>
      <c r="E3742" s="30">
        <v>668.75</v>
      </c>
      <c r="F3742" s="31"/>
    </row>
    <row r="3743" spans="1:6" x14ac:dyDescent="0.25">
      <c r="A3743" s="26" t="s">
        <v>9126</v>
      </c>
      <c r="B3743" s="27" t="s">
        <v>9127</v>
      </c>
      <c r="C3743" s="28" t="s">
        <v>9125</v>
      </c>
      <c r="D3743" s="29">
        <v>2024</v>
      </c>
      <c r="E3743" s="30">
        <v>818.53</v>
      </c>
      <c r="F3743" s="31"/>
    </row>
    <row r="3744" spans="1:6" x14ac:dyDescent="0.25">
      <c r="A3744" s="26" t="s">
        <v>9129</v>
      </c>
      <c r="B3744" s="27" t="s">
        <v>9130</v>
      </c>
      <c r="C3744" s="28" t="s">
        <v>9128</v>
      </c>
      <c r="D3744" s="29">
        <v>2024</v>
      </c>
      <c r="E3744" s="30">
        <v>183.38</v>
      </c>
      <c r="F3744" s="31"/>
    </row>
    <row r="3745" spans="1:6" x14ac:dyDescent="0.25">
      <c r="A3745" s="26" t="s">
        <v>9132</v>
      </c>
      <c r="B3745" s="27" t="s">
        <v>9133</v>
      </c>
      <c r="C3745" s="28" t="s">
        <v>9131</v>
      </c>
      <c r="D3745" s="29">
        <v>2024</v>
      </c>
      <c r="E3745" s="30">
        <v>3591.76</v>
      </c>
      <c r="F3745" s="31"/>
    </row>
    <row r="3746" spans="1:6" ht="25.5" x14ac:dyDescent="0.25">
      <c r="A3746" s="26" t="s">
        <v>9135</v>
      </c>
      <c r="B3746" s="27" t="s">
        <v>9136</v>
      </c>
      <c r="C3746" s="28" t="s">
        <v>9134</v>
      </c>
      <c r="D3746" s="29">
        <v>2024</v>
      </c>
      <c r="E3746" s="30">
        <v>2756.22</v>
      </c>
      <c r="F3746" s="31"/>
    </row>
    <row r="3747" spans="1:6" x14ac:dyDescent="0.25">
      <c r="A3747" s="26" t="s">
        <v>9138</v>
      </c>
      <c r="B3747" s="27" t="s">
        <v>9139</v>
      </c>
      <c r="C3747" s="28" t="s">
        <v>9137</v>
      </c>
      <c r="D3747" s="29">
        <v>2024</v>
      </c>
      <c r="E3747" s="30">
        <v>2498.4499999999998</v>
      </c>
      <c r="F3747" s="31"/>
    </row>
    <row r="3748" spans="1:6" ht="25.5" x14ac:dyDescent="0.25">
      <c r="A3748" s="26" t="s">
        <v>9141</v>
      </c>
      <c r="B3748" s="27" t="s">
        <v>9142</v>
      </c>
      <c r="C3748" s="28" t="s">
        <v>9140</v>
      </c>
      <c r="D3748" s="29">
        <v>2024</v>
      </c>
      <c r="E3748" s="30">
        <v>9755.5300000000007</v>
      </c>
      <c r="F3748" s="31"/>
    </row>
    <row r="3749" spans="1:6" ht="25.5" x14ac:dyDescent="0.25">
      <c r="A3749" s="26" t="s">
        <v>9144</v>
      </c>
      <c r="B3749" s="27" t="s">
        <v>9145</v>
      </c>
      <c r="C3749" s="28" t="s">
        <v>9143</v>
      </c>
      <c r="D3749" s="29">
        <v>2024</v>
      </c>
      <c r="E3749" s="30">
        <v>25577.86</v>
      </c>
      <c r="F3749" s="31"/>
    </row>
    <row r="3750" spans="1:6" ht="25.5" x14ac:dyDescent="0.25">
      <c r="A3750" s="26" t="s">
        <v>9147</v>
      </c>
      <c r="B3750" s="27" t="s">
        <v>9148</v>
      </c>
      <c r="C3750" s="28" t="s">
        <v>9146</v>
      </c>
      <c r="D3750" s="29">
        <v>2024</v>
      </c>
      <c r="E3750" s="30">
        <v>6889.89</v>
      </c>
      <c r="F3750" s="31"/>
    </row>
    <row r="3751" spans="1:6" x14ac:dyDescent="0.25">
      <c r="A3751" s="26" t="s">
        <v>9150</v>
      </c>
      <c r="B3751" s="27" t="s">
        <v>9151</v>
      </c>
      <c r="C3751" s="28" t="s">
        <v>9149</v>
      </c>
      <c r="D3751" s="29">
        <v>2024</v>
      </c>
      <c r="E3751" s="30">
        <v>1164.3499999999999</v>
      </c>
      <c r="F3751" s="31"/>
    </row>
    <row r="3752" spans="1:6" ht="25.5" x14ac:dyDescent="0.25">
      <c r="A3752" s="26" t="s">
        <v>9153</v>
      </c>
      <c r="B3752" s="27" t="s">
        <v>9154</v>
      </c>
      <c r="C3752" s="28" t="s">
        <v>9152</v>
      </c>
      <c r="D3752" s="29">
        <v>2024</v>
      </c>
      <c r="E3752" s="30">
        <v>5796.36</v>
      </c>
      <c r="F3752" s="31"/>
    </row>
    <row r="3753" spans="1:6" x14ac:dyDescent="0.25">
      <c r="A3753" s="26" t="s">
        <v>9155</v>
      </c>
      <c r="B3753" s="27" t="s">
        <v>9156</v>
      </c>
      <c r="C3753" s="28" t="s">
        <v>339</v>
      </c>
      <c r="D3753" s="29">
        <v>2024</v>
      </c>
      <c r="E3753" s="30">
        <v>2302.3200000000002</v>
      </c>
      <c r="F3753" s="31"/>
    </row>
    <row r="3754" spans="1:6" x14ac:dyDescent="0.25">
      <c r="A3754" s="26" t="s">
        <v>9158</v>
      </c>
      <c r="B3754" s="27" t="s">
        <v>9159</v>
      </c>
      <c r="C3754" s="28" t="s">
        <v>9157</v>
      </c>
      <c r="D3754" s="29">
        <v>2024</v>
      </c>
      <c r="E3754" s="30">
        <v>4025.6</v>
      </c>
      <c r="F3754" s="31"/>
    </row>
    <row r="3755" spans="1:6" x14ac:dyDescent="0.25">
      <c r="A3755" s="26" t="s">
        <v>9160</v>
      </c>
      <c r="B3755" s="27" t="s">
        <v>9161</v>
      </c>
      <c r="C3755" s="28" t="s">
        <v>120</v>
      </c>
      <c r="D3755" s="29">
        <v>2024</v>
      </c>
      <c r="E3755" s="30">
        <v>2262.25</v>
      </c>
      <c r="F3755" s="31"/>
    </row>
    <row r="3756" spans="1:6" ht="25.5" x14ac:dyDescent="0.25">
      <c r="A3756" s="26" t="s">
        <v>9163</v>
      </c>
      <c r="B3756" s="27" t="s">
        <v>9164</v>
      </c>
      <c r="C3756" s="28" t="s">
        <v>9162</v>
      </c>
      <c r="D3756" s="29">
        <v>2024</v>
      </c>
      <c r="E3756" s="30">
        <v>11718.74</v>
      </c>
      <c r="F3756" s="31"/>
    </row>
    <row r="3757" spans="1:6" x14ac:dyDescent="0.25">
      <c r="A3757" s="26" t="s">
        <v>9166</v>
      </c>
      <c r="B3757" s="27" t="s">
        <v>9167</v>
      </c>
      <c r="C3757" s="28" t="s">
        <v>9165</v>
      </c>
      <c r="D3757" s="29">
        <v>2024</v>
      </c>
      <c r="E3757" s="30">
        <v>17880.150000000001</v>
      </c>
      <c r="F3757" s="31"/>
    </row>
    <row r="3758" spans="1:6" ht="25.5" x14ac:dyDescent="0.25">
      <c r="A3758" s="26" t="s">
        <v>9169</v>
      </c>
      <c r="B3758" s="27" t="s">
        <v>9170</v>
      </c>
      <c r="C3758" s="28" t="s">
        <v>9168</v>
      </c>
      <c r="D3758" s="29">
        <v>2024</v>
      </c>
      <c r="E3758" s="30">
        <v>8225.2000000000007</v>
      </c>
      <c r="F3758" s="31"/>
    </row>
    <row r="3759" spans="1:6" x14ac:dyDescent="0.25">
      <c r="A3759" s="26" t="s">
        <v>9172</v>
      </c>
      <c r="B3759" s="27" t="s">
        <v>9173</v>
      </c>
      <c r="C3759" s="28" t="s">
        <v>9171</v>
      </c>
      <c r="D3759" s="29">
        <v>2024</v>
      </c>
      <c r="E3759" s="30">
        <v>273.58</v>
      </c>
      <c r="F3759" s="31"/>
    </row>
    <row r="3760" spans="1:6" x14ac:dyDescent="0.25">
      <c r="A3760" s="26" t="s">
        <v>9175</v>
      </c>
      <c r="B3760" s="27" t="s">
        <v>9176</v>
      </c>
      <c r="C3760" s="28" t="s">
        <v>9174</v>
      </c>
      <c r="D3760" s="29">
        <v>2024</v>
      </c>
      <c r="E3760" s="30">
        <v>1235.93</v>
      </c>
      <c r="F3760" s="31"/>
    </row>
    <row r="3761" spans="1:6" x14ac:dyDescent="0.25">
      <c r="A3761" s="26" t="s">
        <v>9178</v>
      </c>
      <c r="B3761" s="27" t="s">
        <v>9179</v>
      </c>
      <c r="C3761" s="28" t="s">
        <v>9177</v>
      </c>
      <c r="D3761" s="29">
        <v>2024</v>
      </c>
      <c r="E3761" s="30">
        <v>2498.46</v>
      </c>
      <c r="F3761" s="31"/>
    </row>
    <row r="3762" spans="1:6" ht="25.5" x14ac:dyDescent="0.25">
      <c r="A3762" s="26" t="s">
        <v>9181</v>
      </c>
      <c r="B3762" s="27" t="s">
        <v>9182</v>
      </c>
      <c r="C3762" s="28" t="s">
        <v>9180</v>
      </c>
      <c r="D3762" s="29">
        <v>2024</v>
      </c>
      <c r="E3762" s="30">
        <v>787.07</v>
      </c>
      <c r="F3762" s="31"/>
    </row>
    <row r="3763" spans="1:6" x14ac:dyDescent="0.25">
      <c r="A3763" s="26" t="s">
        <v>9184</v>
      </c>
      <c r="B3763" s="27" t="s">
        <v>9185</v>
      </c>
      <c r="C3763" s="28" t="s">
        <v>9183</v>
      </c>
      <c r="D3763" s="29">
        <v>2024</v>
      </c>
      <c r="E3763" s="30">
        <v>41366.800000000003</v>
      </c>
      <c r="F3763" s="31"/>
    </row>
    <row r="3764" spans="1:6" x14ac:dyDescent="0.25">
      <c r="A3764" s="26" t="s">
        <v>9187</v>
      </c>
      <c r="B3764" s="27" t="s">
        <v>9188</v>
      </c>
      <c r="C3764" s="28" t="s">
        <v>9186</v>
      </c>
      <c r="D3764" s="29">
        <v>2024</v>
      </c>
      <c r="E3764" s="30">
        <v>10687.26</v>
      </c>
      <c r="F3764" s="31"/>
    </row>
    <row r="3765" spans="1:6" x14ac:dyDescent="0.25">
      <c r="A3765" s="26" t="s">
        <v>9190</v>
      </c>
      <c r="B3765" s="27" t="s">
        <v>9191</v>
      </c>
      <c r="C3765" s="28" t="s">
        <v>9189</v>
      </c>
      <c r="D3765" s="29">
        <v>2024</v>
      </c>
      <c r="E3765" s="30">
        <v>13328.98</v>
      </c>
      <c r="F3765" s="31"/>
    </row>
    <row r="3766" spans="1:6" x14ac:dyDescent="0.25">
      <c r="A3766" s="26" t="s">
        <v>9193</v>
      </c>
      <c r="B3766" s="27" t="s">
        <v>9194</v>
      </c>
      <c r="C3766" s="28" t="s">
        <v>9192</v>
      </c>
      <c r="D3766" s="29">
        <v>2024</v>
      </c>
      <c r="E3766" s="30">
        <v>360.53</v>
      </c>
      <c r="F3766" s="31"/>
    </row>
    <row r="3767" spans="1:6" x14ac:dyDescent="0.25">
      <c r="A3767" s="26" t="s">
        <v>9196</v>
      </c>
      <c r="B3767" s="27" t="s">
        <v>9197</v>
      </c>
      <c r="C3767" s="28" t="s">
        <v>9195</v>
      </c>
      <c r="D3767" s="29">
        <v>2024</v>
      </c>
      <c r="E3767" s="30">
        <v>3099.92</v>
      </c>
      <c r="F3767" s="31"/>
    </row>
    <row r="3768" spans="1:6" x14ac:dyDescent="0.25">
      <c r="A3768" s="26" t="s">
        <v>9199</v>
      </c>
      <c r="B3768" s="27" t="s">
        <v>9200</v>
      </c>
      <c r="C3768" s="28" t="s">
        <v>9198</v>
      </c>
      <c r="D3768" s="29">
        <v>2024</v>
      </c>
      <c r="E3768" s="30">
        <v>3061.93</v>
      </c>
      <c r="F3768" s="31"/>
    </row>
    <row r="3769" spans="1:6" x14ac:dyDescent="0.25">
      <c r="A3769" s="26" t="s">
        <v>9202</v>
      </c>
      <c r="B3769" s="27" t="s">
        <v>9203</v>
      </c>
      <c r="C3769" s="28" t="s">
        <v>9201</v>
      </c>
      <c r="D3769" s="29">
        <v>2024</v>
      </c>
      <c r="E3769" s="30">
        <v>27317.79</v>
      </c>
      <c r="F3769" s="31"/>
    </row>
    <row r="3770" spans="1:6" x14ac:dyDescent="0.25">
      <c r="A3770" s="26" t="s">
        <v>9205</v>
      </c>
      <c r="B3770" s="27" t="s">
        <v>9206</v>
      </c>
      <c r="C3770" s="28" t="s">
        <v>9204</v>
      </c>
      <c r="D3770" s="29">
        <v>2024</v>
      </c>
      <c r="E3770" s="30">
        <v>8669.41</v>
      </c>
      <c r="F3770" s="31"/>
    </row>
    <row r="3771" spans="1:6" x14ac:dyDescent="0.25">
      <c r="A3771" s="26" t="s">
        <v>9208</v>
      </c>
      <c r="B3771" s="27" t="s">
        <v>9209</v>
      </c>
      <c r="C3771" s="28" t="s">
        <v>9207</v>
      </c>
      <c r="D3771" s="29">
        <v>2024</v>
      </c>
      <c r="E3771" s="30">
        <v>20543.990000000002</v>
      </c>
      <c r="F3771" s="31"/>
    </row>
    <row r="3772" spans="1:6" x14ac:dyDescent="0.25">
      <c r="A3772" s="26" t="s">
        <v>9211</v>
      </c>
      <c r="B3772" s="27" t="s">
        <v>9212</v>
      </c>
      <c r="C3772" s="28" t="s">
        <v>9210</v>
      </c>
      <c r="D3772" s="29">
        <v>2024</v>
      </c>
      <c r="E3772" s="30">
        <v>8800.33</v>
      </c>
      <c r="F3772" s="31"/>
    </row>
    <row r="3773" spans="1:6" x14ac:dyDescent="0.25">
      <c r="A3773" s="26" t="s">
        <v>9214</v>
      </c>
      <c r="B3773" s="27" t="s">
        <v>9215</v>
      </c>
      <c r="C3773" s="28" t="s">
        <v>9213</v>
      </c>
      <c r="D3773" s="29">
        <v>2024</v>
      </c>
      <c r="E3773" s="30">
        <v>7759.02</v>
      </c>
      <c r="F3773" s="31"/>
    </row>
    <row r="3774" spans="1:6" x14ac:dyDescent="0.25">
      <c r="A3774" s="26" t="s">
        <v>9217</v>
      </c>
      <c r="B3774" s="27" t="s">
        <v>9218</v>
      </c>
      <c r="C3774" s="28" t="s">
        <v>9216</v>
      </c>
      <c r="D3774" s="29">
        <v>2024</v>
      </c>
      <c r="E3774" s="30">
        <v>15290.4</v>
      </c>
      <c r="F3774" s="31"/>
    </row>
    <row r="3775" spans="1:6" x14ac:dyDescent="0.25">
      <c r="A3775" s="26" t="s">
        <v>9220</v>
      </c>
      <c r="B3775" s="27" t="s">
        <v>9221</v>
      </c>
      <c r="C3775" s="28" t="s">
        <v>9219</v>
      </c>
      <c r="D3775" s="29">
        <v>2024</v>
      </c>
      <c r="E3775" s="30">
        <v>6197.85</v>
      </c>
      <c r="F3775" s="31"/>
    </row>
    <row r="3776" spans="1:6" x14ac:dyDescent="0.25">
      <c r="A3776" s="26" t="s">
        <v>9223</v>
      </c>
      <c r="B3776" s="27" t="s">
        <v>9224</v>
      </c>
      <c r="C3776" s="28" t="s">
        <v>9222</v>
      </c>
      <c r="D3776" s="29">
        <v>2024</v>
      </c>
      <c r="E3776" s="30">
        <v>26617.49</v>
      </c>
      <c r="F3776" s="31"/>
    </row>
    <row r="3777" spans="1:6" x14ac:dyDescent="0.25">
      <c r="A3777" s="26" t="s">
        <v>9226</v>
      </c>
      <c r="B3777" s="27" t="s">
        <v>9227</v>
      </c>
      <c r="C3777" s="28" t="s">
        <v>9225</v>
      </c>
      <c r="D3777" s="29">
        <v>2024</v>
      </c>
      <c r="E3777" s="30">
        <v>2386.0500000000002</v>
      </c>
      <c r="F3777" s="31"/>
    </row>
    <row r="3778" spans="1:6" x14ac:dyDescent="0.25">
      <c r="A3778" s="26" t="s">
        <v>9228</v>
      </c>
      <c r="B3778" s="27" t="s">
        <v>9229</v>
      </c>
      <c r="C3778" s="28" t="s">
        <v>121</v>
      </c>
      <c r="D3778" s="29">
        <v>2024</v>
      </c>
      <c r="E3778" s="30">
        <v>8141.03</v>
      </c>
      <c r="F3778" s="31"/>
    </row>
    <row r="3779" spans="1:6" x14ac:dyDescent="0.25">
      <c r="A3779" s="26" t="s">
        <v>9230</v>
      </c>
      <c r="B3779" s="27" t="s">
        <v>9231</v>
      </c>
      <c r="C3779" s="28" t="s">
        <v>122</v>
      </c>
      <c r="D3779" s="29">
        <v>2024</v>
      </c>
      <c r="E3779" s="30">
        <v>6560.96</v>
      </c>
      <c r="F3779" s="31"/>
    </row>
    <row r="3780" spans="1:6" x14ac:dyDescent="0.25">
      <c r="A3780" s="26" t="s">
        <v>9233</v>
      </c>
      <c r="B3780" s="27" t="s">
        <v>9234</v>
      </c>
      <c r="C3780" s="28" t="s">
        <v>9232</v>
      </c>
      <c r="D3780" s="29">
        <v>2024</v>
      </c>
      <c r="E3780" s="30">
        <v>12938.68</v>
      </c>
      <c r="F3780" s="31"/>
    </row>
    <row r="3781" spans="1:6" x14ac:dyDescent="0.25">
      <c r="A3781" s="26" t="s">
        <v>9236</v>
      </c>
      <c r="B3781" s="27" t="s">
        <v>9237</v>
      </c>
      <c r="C3781" s="28" t="s">
        <v>9235</v>
      </c>
      <c r="D3781" s="29">
        <v>2024</v>
      </c>
      <c r="E3781" s="30">
        <v>1409.47</v>
      </c>
      <c r="F3781" s="31"/>
    </row>
    <row r="3782" spans="1:6" x14ac:dyDescent="0.25">
      <c r="A3782" s="26" t="s">
        <v>9238</v>
      </c>
      <c r="B3782" s="27" t="s">
        <v>9239</v>
      </c>
      <c r="C3782" s="28" t="s">
        <v>123</v>
      </c>
      <c r="D3782" s="29">
        <v>2024</v>
      </c>
      <c r="E3782" s="30">
        <v>3709.7</v>
      </c>
      <c r="F3782" s="31"/>
    </row>
    <row r="3783" spans="1:6" x14ac:dyDescent="0.25">
      <c r="A3783" s="26" t="s">
        <v>9240</v>
      </c>
      <c r="B3783" s="27" t="s">
        <v>9241</v>
      </c>
      <c r="C3783" s="28" t="s">
        <v>124</v>
      </c>
      <c r="D3783" s="29">
        <v>2024</v>
      </c>
      <c r="E3783" s="30">
        <v>4420.4799999999996</v>
      </c>
      <c r="F3783" s="31"/>
    </row>
    <row r="3784" spans="1:6" x14ac:dyDescent="0.25">
      <c r="A3784" s="26" t="s">
        <v>9243</v>
      </c>
      <c r="B3784" s="27" t="s">
        <v>9244</v>
      </c>
      <c r="C3784" s="28" t="s">
        <v>9242</v>
      </c>
      <c r="D3784" s="29">
        <v>2024</v>
      </c>
      <c r="E3784" s="30">
        <v>10254.48</v>
      </c>
      <c r="F3784" s="31"/>
    </row>
    <row r="3785" spans="1:6" x14ac:dyDescent="0.25">
      <c r="A3785" s="26" t="s">
        <v>9246</v>
      </c>
      <c r="B3785" s="27" t="s">
        <v>9247</v>
      </c>
      <c r="C3785" s="28" t="s">
        <v>9245</v>
      </c>
      <c r="D3785" s="29">
        <v>2024</v>
      </c>
      <c r="E3785" s="30">
        <v>6265.13</v>
      </c>
      <c r="F3785" s="31"/>
    </row>
    <row r="3786" spans="1:6" x14ac:dyDescent="0.25">
      <c r="A3786" s="26" t="s">
        <v>9249</v>
      </c>
      <c r="B3786" s="27" t="s">
        <v>9250</v>
      </c>
      <c r="C3786" s="28" t="s">
        <v>9248</v>
      </c>
      <c r="D3786" s="29">
        <v>2024</v>
      </c>
      <c r="E3786" s="30">
        <v>22011.040000000001</v>
      </c>
      <c r="F3786" s="31"/>
    </row>
    <row r="3787" spans="1:6" x14ac:dyDescent="0.25">
      <c r="A3787" s="26" t="s">
        <v>9252</v>
      </c>
      <c r="B3787" s="27" t="s">
        <v>9253</v>
      </c>
      <c r="C3787" s="28" t="s">
        <v>9251</v>
      </c>
      <c r="D3787" s="29">
        <v>2024</v>
      </c>
      <c r="E3787" s="30">
        <v>6672.11</v>
      </c>
      <c r="F3787" s="31"/>
    </row>
    <row r="3788" spans="1:6" x14ac:dyDescent="0.25">
      <c r="A3788" s="26" t="s">
        <v>9255</v>
      </c>
      <c r="B3788" s="27" t="s">
        <v>9256</v>
      </c>
      <c r="C3788" s="28" t="s">
        <v>9254</v>
      </c>
      <c r="D3788" s="29">
        <v>2024</v>
      </c>
      <c r="E3788" s="30">
        <v>13422.75</v>
      </c>
      <c r="F3788" s="31"/>
    </row>
    <row r="3789" spans="1:6" x14ac:dyDescent="0.25">
      <c r="A3789" s="26" t="s">
        <v>9258</v>
      </c>
      <c r="B3789" s="27" t="s">
        <v>9259</v>
      </c>
      <c r="C3789" s="28" t="s">
        <v>9257</v>
      </c>
      <c r="D3789" s="29">
        <v>2024</v>
      </c>
      <c r="E3789" s="30">
        <v>1865.52</v>
      </c>
      <c r="F3789" s="31"/>
    </row>
    <row r="3790" spans="1:6" x14ac:dyDescent="0.25">
      <c r="A3790" s="26" t="s">
        <v>9261</v>
      </c>
      <c r="B3790" s="27" t="s">
        <v>9262</v>
      </c>
      <c r="C3790" s="28" t="s">
        <v>9260</v>
      </c>
      <c r="D3790" s="29">
        <v>2024</v>
      </c>
      <c r="E3790" s="30">
        <v>8045.79</v>
      </c>
      <c r="F3790" s="31"/>
    </row>
    <row r="3791" spans="1:6" x14ac:dyDescent="0.25">
      <c r="A3791" s="26" t="s">
        <v>9263</v>
      </c>
      <c r="B3791" s="27" t="s">
        <v>9264</v>
      </c>
      <c r="C3791" s="28" t="s">
        <v>125</v>
      </c>
      <c r="D3791" s="29">
        <v>2024</v>
      </c>
      <c r="E3791" s="30">
        <v>3561.56</v>
      </c>
      <c r="F3791" s="31"/>
    </row>
    <row r="3792" spans="1:6" x14ac:dyDescent="0.25">
      <c r="A3792" s="26" t="s">
        <v>9265</v>
      </c>
      <c r="B3792" s="27" t="s">
        <v>9266</v>
      </c>
      <c r="C3792" s="28" t="s">
        <v>126</v>
      </c>
      <c r="D3792" s="29">
        <v>2024</v>
      </c>
      <c r="E3792" s="30">
        <v>5650.89</v>
      </c>
      <c r="F3792" s="31"/>
    </row>
    <row r="3793" spans="1:6" x14ac:dyDescent="0.25">
      <c r="A3793" s="26" t="s">
        <v>9268</v>
      </c>
      <c r="B3793" s="27" t="s">
        <v>9269</v>
      </c>
      <c r="C3793" s="28" t="s">
        <v>9267</v>
      </c>
      <c r="D3793" s="29">
        <v>2024</v>
      </c>
      <c r="E3793" s="30">
        <v>4385.63</v>
      </c>
      <c r="F3793" s="31"/>
    </row>
    <row r="3794" spans="1:6" x14ac:dyDescent="0.25">
      <c r="A3794" s="26" t="s">
        <v>9271</v>
      </c>
      <c r="B3794" s="27" t="s">
        <v>9272</v>
      </c>
      <c r="C3794" s="28" t="s">
        <v>9270</v>
      </c>
      <c r="D3794" s="29">
        <v>2024</v>
      </c>
      <c r="E3794" s="30">
        <v>7827.84</v>
      </c>
      <c r="F3794" s="31"/>
    </row>
    <row r="3795" spans="1:6" x14ac:dyDescent="0.25">
      <c r="A3795" s="26" t="s">
        <v>9274</v>
      </c>
      <c r="B3795" s="27" t="s">
        <v>9275</v>
      </c>
      <c r="C3795" s="28" t="s">
        <v>9273</v>
      </c>
      <c r="D3795" s="29">
        <v>2024</v>
      </c>
      <c r="E3795" s="30">
        <v>5547.32</v>
      </c>
      <c r="F3795" s="31"/>
    </row>
    <row r="3796" spans="1:6" x14ac:dyDescent="0.25">
      <c r="A3796" s="26" t="s">
        <v>9277</v>
      </c>
      <c r="B3796" s="27" t="s">
        <v>9278</v>
      </c>
      <c r="C3796" s="28" t="s">
        <v>9276</v>
      </c>
      <c r="D3796" s="29">
        <v>2024</v>
      </c>
      <c r="E3796" s="30">
        <v>9632.8799999999992</v>
      </c>
      <c r="F3796" s="31"/>
    </row>
    <row r="3797" spans="1:6" x14ac:dyDescent="0.25">
      <c r="A3797" s="26" t="s">
        <v>9280</v>
      </c>
      <c r="B3797" s="27" t="s">
        <v>9281</v>
      </c>
      <c r="C3797" s="28" t="s">
        <v>9279</v>
      </c>
      <c r="D3797" s="29">
        <v>2024</v>
      </c>
      <c r="E3797" s="30">
        <v>4152.1000000000004</v>
      </c>
      <c r="F3797" s="31"/>
    </row>
    <row r="3798" spans="1:6" x14ac:dyDescent="0.25">
      <c r="A3798" s="26" t="s">
        <v>9283</v>
      </c>
      <c r="B3798" s="27" t="s">
        <v>9284</v>
      </c>
      <c r="C3798" s="28" t="s">
        <v>9282</v>
      </c>
      <c r="D3798" s="29">
        <v>2024</v>
      </c>
      <c r="E3798" s="30">
        <v>7321.77</v>
      </c>
      <c r="F3798" s="31"/>
    </row>
    <row r="3799" spans="1:6" x14ac:dyDescent="0.25">
      <c r="A3799" s="26" t="s">
        <v>9286</v>
      </c>
      <c r="B3799" s="27" t="s">
        <v>9287</v>
      </c>
      <c r="C3799" s="28" t="s">
        <v>9285</v>
      </c>
      <c r="D3799" s="29">
        <v>2024</v>
      </c>
      <c r="E3799" s="30">
        <v>5010.84</v>
      </c>
      <c r="F3799" s="31"/>
    </row>
    <row r="3800" spans="1:6" x14ac:dyDescent="0.25">
      <c r="A3800" s="26" t="s">
        <v>9289</v>
      </c>
      <c r="B3800" s="27" t="s">
        <v>9290</v>
      </c>
      <c r="C3800" s="28" t="s">
        <v>9288</v>
      </c>
      <c r="D3800" s="29">
        <v>2024</v>
      </c>
      <c r="E3800" s="30">
        <v>7268.44</v>
      </c>
      <c r="F3800" s="31"/>
    </row>
    <row r="3801" spans="1:6" x14ac:dyDescent="0.25">
      <c r="A3801" s="26" t="s">
        <v>9292</v>
      </c>
      <c r="B3801" s="27" t="s">
        <v>9293</v>
      </c>
      <c r="C3801" s="28" t="s">
        <v>9291</v>
      </c>
      <c r="D3801" s="29">
        <v>2024</v>
      </c>
      <c r="E3801" s="30">
        <v>5284.63</v>
      </c>
      <c r="F3801" s="31"/>
    </row>
    <row r="3802" spans="1:6" x14ac:dyDescent="0.25">
      <c r="A3802" s="26" t="s">
        <v>9295</v>
      </c>
      <c r="B3802" s="27" t="s">
        <v>9296</v>
      </c>
      <c r="C3802" s="28" t="s">
        <v>9294</v>
      </c>
      <c r="D3802" s="29">
        <v>2024</v>
      </c>
      <c r="E3802" s="30">
        <v>7850.52</v>
      </c>
      <c r="F3802" s="31"/>
    </row>
    <row r="3803" spans="1:6" x14ac:dyDescent="0.25">
      <c r="A3803" s="26" t="s">
        <v>9298</v>
      </c>
      <c r="B3803" s="27" t="s">
        <v>9299</v>
      </c>
      <c r="C3803" s="28" t="s">
        <v>9297</v>
      </c>
      <c r="D3803" s="29">
        <v>2024</v>
      </c>
      <c r="E3803" s="30">
        <v>9049.93</v>
      </c>
      <c r="F3803" s="31"/>
    </row>
    <row r="3804" spans="1:6" x14ac:dyDescent="0.25">
      <c r="A3804" s="26" t="s">
        <v>9301</v>
      </c>
      <c r="B3804" s="27" t="s">
        <v>9302</v>
      </c>
      <c r="C3804" s="28" t="s">
        <v>9300</v>
      </c>
      <c r="D3804" s="29">
        <v>2024</v>
      </c>
      <c r="E3804" s="30">
        <v>17394.7</v>
      </c>
      <c r="F3804" s="31"/>
    </row>
    <row r="3805" spans="1:6" x14ac:dyDescent="0.25">
      <c r="A3805" s="26" t="s">
        <v>9304</v>
      </c>
      <c r="B3805" s="27" t="s">
        <v>9305</v>
      </c>
      <c r="C3805" s="28" t="s">
        <v>9303</v>
      </c>
      <c r="D3805" s="29">
        <v>2024</v>
      </c>
      <c r="E3805" s="30">
        <v>4828.3999999999996</v>
      </c>
      <c r="F3805" s="31"/>
    </row>
    <row r="3806" spans="1:6" x14ac:dyDescent="0.25">
      <c r="A3806" s="26" t="s">
        <v>9307</v>
      </c>
      <c r="B3806" s="27" t="s">
        <v>9308</v>
      </c>
      <c r="C3806" s="28" t="s">
        <v>9306</v>
      </c>
      <c r="D3806" s="29">
        <v>2024</v>
      </c>
      <c r="E3806" s="30">
        <v>8647.1200000000008</v>
      </c>
      <c r="F3806" s="31"/>
    </row>
    <row r="3807" spans="1:6" x14ac:dyDescent="0.25">
      <c r="A3807" s="26" t="s">
        <v>9310</v>
      </c>
      <c r="B3807" s="27" t="s">
        <v>9311</v>
      </c>
      <c r="C3807" s="28" t="s">
        <v>9309</v>
      </c>
      <c r="D3807" s="29">
        <v>2024</v>
      </c>
      <c r="E3807" s="30">
        <v>7225.01</v>
      </c>
      <c r="F3807" s="31"/>
    </row>
    <row r="3808" spans="1:6" x14ac:dyDescent="0.25">
      <c r="A3808" s="26" t="s">
        <v>9313</v>
      </c>
      <c r="B3808" s="27" t="s">
        <v>9314</v>
      </c>
      <c r="C3808" s="28" t="s">
        <v>9312</v>
      </c>
      <c r="D3808" s="29">
        <v>2024</v>
      </c>
      <c r="E3808" s="30">
        <v>3687.34</v>
      </c>
      <c r="F3808" s="31"/>
    </row>
    <row r="3809" spans="1:6" x14ac:dyDescent="0.25">
      <c r="A3809" s="26" t="s">
        <v>9316</v>
      </c>
      <c r="B3809" s="27" t="s">
        <v>9317</v>
      </c>
      <c r="C3809" s="28" t="s">
        <v>9315</v>
      </c>
      <c r="D3809" s="29">
        <v>2024</v>
      </c>
      <c r="E3809" s="30">
        <v>3653.38</v>
      </c>
      <c r="F3809" s="31"/>
    </row>
    <row r="3810" spans="1:6" x14ac:dyDescent="0.25">
      <c r="A3810" s="26" t="s">
        <v>9319</v>
      </c>
      <c r="B3810" s="27" t="s">
        <v>9320</v>
      </c>
      <c r="C3810" s="28" t="s">
        <v>9318</v>
      </c>
      <c r="D3810" s="29">
        <v>2024</v>
      </c>
      <c r="E3810" s="30">
        <v>11637.98</v>
      </c>
      <c r="F3810" s="31"/>
    </row>
    <row r="3811" spans="1:6" x14ac:dyDescent="0.25">
      <c r="A3811" s="26" t="s">
        <v>9322</v>
      </c>
      <c r="B3811" s="27" t="s">
        <v>9323</v>
      </c>
      <c r="C3811" s="28" t="s">
        <v>9321</v>
      </c>
      <c r="D3811" s="29">
        <v>2024</v>
      </c>
      <c r="E3811" s="30">
        <v>5903.19</v>
      </c>
      <c r="F3811" s="31"/>
    </row>
    <row r="3812" spans="1:6" x14ac:dyDescent="0.25">
      <c r="A3812" s="26" t="s">
        <v>9325</v>
      </c>
      <c r="B3812" s="27" t="s">
        <v>9326</v>
      </c>
      <c r="C3812" s="28" t="s">
        <v>9324</v>
      </c>
      <c r="D3812" s="29">
        <v>2024</v>
      </c>
      <c r="E3812" s="30">
        <v>4296.84</v>
      </c>
      <c r="F3812" s="31"/>
    </row>
    <row r="3813" spans="1:6" ht="25.5" x14ac:dyDescent="0.25">
      <c r="A3813" s="26" t="s">
        <v>9328</v>
      </c>
      <c r="B3813" s="27" t="s">
        <v>9329</v>
      </c>
      <c r="C3813" s="28" t="s">
        <v>9327</v>
      </c>
      <c r="D3813" s="29">
        <v>2024</v>
      </c>
      <c r="E3813" s="30">
        <v>1025.71</v>
      </c>
      <c r="F3813" s="31"/>
    </row>
    <row r="3814" spans="1:6" x14ac:dyDescent="0.25">
      <c r="A3814" s="26" t="s">
        <v>9331</v>
      </c>
      <c r="B3814" s="27" t="s">
        <v>9332</v>
      </c>
      <c r="C3814" s="28" t="s">
        <v>9330</v>
      </c>
      <c r="D3814" s="29">
        <v>2024</v>
      </c>
      <c r="E3814" s="30">
        <v>6809.47</v>
      </c>
      <c r="F3814" s="31"/>
    </row>
    <row r="3815" spans="1:6" x14ac:dyDescent="0.25">
      <c r="A3815" s="26" t="s">
        <v>9334</v>
      </c>
      <c r="B3815" s="27" t="s">
        <v>9335</v>
      </c>
      <c r="C3815" s="28" t="s">
        <v>9333</v>
      </c>
      <c r="D3815" s="29">
        <v>2024</v>
      </c>
      <c r="E3815" s="30">
        <v>1973.79</v>
      </c>
      <c r="F3815" s="31"/>
    </row>
    <row r="3816" spans="1:6" x14ac:dyDescent="0.25">
      <c r="A3816" s="26" t="s">
        <v>9337</v>
      </c>
      <c r="B3816" s="27" t="s">
        <v>9338</v>
      </c>
      <c r="C3816" s="28" t="s">
        <v>9336</v>
      </c>
      <c r="D3816" s="29">
        <v>2024</v>
      </c>
      <c r="E3816" s="30">
        <v>563.63</v>
      </c>
      <c r="F3816" s="31"/>
    </row>
    <row r="3817" spans="1:6" x14ac:dyDescent="0.25">
      <c r="A3817" s="26" t="s">
        <v>9340</v>
      </c>
      <c r="B3817" s="27" t="s">
        <v>9341</v>
      </c>
      <c r="C3817" s="28" t="s">
        <v>9339</v>
      </c>
      <c r="D3817" s="29">
        <v>2024</v>
      </c>
      <c r="E3817" s="30">
        <v>2353.66</v>
      </c>
      <c r="F3817" s="31"/>
    </row>
    <row r="3818" spans="1:6" ht="25.5" x14ac:dyDescent="0.25">
      <c r="A3818" s="26" t="s">
        <v>9343</v>
      </c>
      <c r="B3818" s="27" t="s">
        <v>9344</v>
      </c>
      <c r="C3818" s="28" t="s">
        <v>9342</v>
      </c>
      <c r="D3818" s="29">
        <v>2024</v>
      </c>
      <c r="E3818" s="30">
        <v>4374.74</v>
      </c>
      <c r="F3818" s="31"/>
    </row>
    <row r="3819" spans="1:6" x14ac:dyDescent="0.25">
      <c r="A3819" s="26" t="s">
        <v>9346</v>
      </c>
      <c r="B3819" s="27" t="s">
        <v>9347</v>
      </c>
      <c r="C3819" s="28" t="s">
        <v>9345</v>
      </c>
      <c r="D3819" s="29">
        <v>2024</v>
      </c>
      <c r="E3819" s="30">
        <v>17694.52</v>
      </c>
      <c r="F3819" s="31"/>
    </row>
    <row r="3820" spans="1:6" ht="25.5" x14ac:dyDescent="0.25">
      <c r="A3820" s="26" t="s">
        <v>9349</v>
      </c>
      <c r="B3820" s="27" t="s">
        <v>9350</v>
      </c>
      <c r="C3820" s="28" t="s">
        <v>9348</v>
      </c>
      <c r="D3820" s="29">
        <v>2024</v>
      </c>
      <c r="E3820" s="30">
        <v>37389.72</v>
      </c>
      <c r="F3820" s="31"/>
    </row>
    <row r="3821" spans="1:6" ht="25.5" x14ac:dyDescent="0.25">
      <c r="A3821" s="26" t="s">
        <v>9352</v>
      </c>
      <c r="B3821" s="27" t="s">
        <v>9353</v>
      </c>
      <c r="C3821" s="28" t="s">
        <v>9351</v>
      </c>
      <c r="D3821" s="29">
        <v>2024</v>
      </c>
      <c r="E3821" s="30">
        <v>7651.14</v>
      </c>
      <c r="F3821" s="31"/>
    </row>
    <row r="3822" spans="1:6" ht="25.5" x14ac:dyDescent="0.25">
      <c r="A3822" s="26" t="s">
        <v>9355</v>
      </c>
      <c r="B3822" s="27" t="s">
        <v>9356</v>
      </c>
      <c r="C3822" s="28" t="s">
        <v>9354</v>
      </c>
      <c r="D3822" s="29">
        <v>2024</v>
      </c>
      <c r="E3822" s="30">
        <v>12524.69</v>
      </c>
      <c r="F3822" s="31"/>
    </row>
    <row r="3823" spans="1:6" x14ac:dyDescent="0.25">
      <c r="A3823" s="26" t="s">
        <v>9358</v>
      </c>
      <c r="B3823" s="27" t="s">
        <v>9359</v>
      </c>
      <c r="C3823" s="28" t="s">
        <v>9357</v>
      </c>
      <c r="D3823" s="29">
        <v>2024</v>
      </c>
      <c r="E3823" s="30">
        <v>703.3</v>
      </c>
      <c r="F3823" s="31"/>
    </row>
    <row r="3824" spans="1:6" x14ac:dyDescent="0.25">
      <c r="A3824" s="26" t="s">
        <v>9361</v>
      </c>
      <c r="B3824" s="27" t="s">
        <v>9362</v>
      </c>
      <c r="C3824" s="28" t="s">
        <v>9360</v>
      </c>
      <c r="D3824" s="29">
        <v>2024</v>
      </c>
      <c r="E3824" s="30">
        <v>318.85000000000002</v>
      </c>
      <c r="F3824" s="31"/>
    </row>
    <row r="3825" spans="1:6" x14ac:dyDescent="0.25">
      <c r="A3825" s="26" t="s">
        <v>9364</v>
      </c>
      <c r="B3825" s="27" t="s">
        <v>9365</v>
      </c>
      <c r="C3825" s="28" t="s">
        <v>9363</v>
      </c>
      <c r="D3825" s="29">
        <v>2024</v>
      </c>
      <c r="E3825" s="30">
        <v>5788.51</v>
      </c>
      <c r="F3825" s="31"/>
    </row>
    <row r="3826" spans="1:6" ht="25.5" x14ac:dyDescent="0.25">
      <c r="A3826" s="26" t="s">
        <v>9367</v>
      </c>
      <c r="B3826" s="27" t="s">
        <v>9368</v>
      </c>
      <c r="C3826" s="28" t="s">
        <v>9366</v>
      </c>
      <c r="D3826" s="29">
        <v>2024</v>
      </c>
      <c r="E3826" s="30">
        <v>1080.28</v>
      </c>
      <c r="F3826" s="31"/>
    </row>
    <row r="3827" spans="1:6" ht="25.5" x14ac:dyDescent="0.25">
      <c r="A3827" s="26" t="s">
        <v>9370</v>
      </c>
      <c r="B3827" s="27" t="s">
        <v>9371</v>
      </c>
      <c r="C3827" s="28" t="s">
        <v>9369</v>
      </c>
      <c r="D3827" s="29">
        <v>2024</v>
      </c>
      <c r="E3827" s="30">
        <v>588.67999999999995</v>
      </c>
      <c r="F3827" s="31"/>
    </row>
    <row r="3828" spans="1:6" ht="25.5" x14ac:dyDescent="0.25">
      <c r="A3828" s="26" t="s">
        <v>9373</v>
      </c>
      <c r="B3828" s="27" t="s">
        <v>9374</v>
      </c>
      <c r="C3828" s="28" t="s">
        <v>9372</v>
      </c>
      <c r="D3828" s="29">
        <v>2024</v>
      </c>
      <c r="E3828" s="30">
        <v>320.55</v>
      </c>
      <c r="F3828" s="31"/>
    </row>
    <row r="3829" spans="1:6" ht="25.5" x14ac:dyDescent="0.25">
      <c r="A3829" s="26" t="s">
        <v>9376</v>
      </c>
      <c r="B3829" s="27" t="s">
        <v>9377</v>
      </c>
      <c r="C3829" s="28" t="s">
        <v>9375</v>
      </c>
      <c r="D3829" s="29">
        <v>2024</v>
      </c>
      <c r="E3829" s="30">
        <v>808.65</v>
      </c>
      <c r="F3829" s="31"/>
    </row>
    <row r="3830" spans="1:6" ht="25.5" x14ac:dyDescent="0.25">
      <c r="A3830" s="26" t="s">
        <v>9379</v>
      </c>
      <c r="B3830" s="27" t="s">
        <v>9380</v>
      </c>
      <c r="C3830" s="28" t="s">
        <v>9378</v>
      </c>
      <c r="D3830" s="29">
        <v>2024</v>
      </c>
      <c r="E3830" s="30">
        <v>1069.0899999999999</v>
      </c>
      <c r="F3830" s="31"/>
    </row>
    <row r="3831" spans="1:6" ht="25.5" x14ac:dyDescent="0.25">
      <c r="A3831" s="26" t="s">
        <v>9382</v>
      </c>
      <c r="B3831" s="27" t="s">
        <v>9383</v>
      </c>
      <c r="C3831" s="28" t="s">
        <v>9381</v>
      </c>
      <c r="D3831" s="29">
        <v>2024</v>
      </c>
      <c r="E3831" s="30">
        <v>771.97</v>
      </c>
      <c r="F3831" s="31"/>
    </row>
    <row r="3832" spans="1:6" ht="25.5" x14ac:dyDescent="0.25">
      <c r="A3832" s="26" t="s">
        <v>9385</v>
      </c>
      <c r="B3832" s="27" t="s">
        <v>9386</v>
      </c>
      <c r="C3832" s="28" t="s">
        <v>9384</v>
      </c>
      <c r="D3832" s="29">
        <v>2024</v>
      </c>
      <c r="E3832" s="30">
        <v>411.57</v>
      </c>
      <c r="F3832" s="31"/>
    </row>
    <row r="3833" spans="1:6" ht="25.5" x14ac:dyDescent="0.25">
      <c r="A3833" s="26" t="s">
        <v>9388</v>
      </c>
      <c r="B3833" s="27" t="s">
        <v>9389</v>
      </c>
      <c r="C3833" s="28" t="s">
        <v>9387</v>
      </c>
      <c r="D3833" s="29">
        <v>2024</v>
      </c>
      <c r="E3833" s="30">
        <v>128.44</v>
      </c>
      <c r="F3833" s="31"/>
    </row>
    <row r="3834" spans="1:6" ht="25.5" x14ac:dyDescent="0.25">
      <c r="A3834" s="26" t="s">
        <v>9391</v>
      </c>
      <c r="B3834" s="27" t="s">
        <v>9392</v>
      </c>
      <c r="C3834" s="28" t="s">
        <v>9390</v>
      </c>
      <c r="D3834" s="29">
        <v>2024</v>
      </c>
      <c r="E3834" s="30">
        <v>190.81</v>
      </c>
      <c r="F3834" s="31"/>
    </row>
    <row r="3835" spans="1:6" ht="25.5" x14ac:dyDescent="0.25">
      <c r="A3835" s="26" t="s">
        <v>9394</v>
      </c>
      <c r="B3835" s="27" t="s">
        <v>9395</v>
      </c>
      <c r="C3835" s="28" t="s">
        <v>9393</v>
      </c>
      <c r="D3835" s="29">
        <v>2024</v>
      </c>
      <c r="E3835" s="30">
        <v>197.29</v>
      </c>
      <c r="F3835" s="31"/>
    </row>
    <row r="3836" spans="1:6" ht="25.5" x14ac:dyDescent="0.25">
      <c r="A3836" s="26" t="s">
        <v>9397</v>
      </c>
      <c r="B3836" s="27" t="s">
        <v>9398</v>
      </c>
      <c r="C3836" s="28" t="s">
        <v>9396</v>
      </c>
      <c r="D3836" s="29">
        <v>2024</v>
      </c>
      <c r="E3836" s="30">
        <v>125.79</v>
      </c>
      <c r="F3836" s="31"/>
    </row>
    <row r="3837" spans="1:6" ht="25.5" x14ac:dyDescent="0.25">
      <c r="A3837" s="26" t="s">
        <v>9400</v>
      </c>
      <c r="B3837" s="27" t="s">
        <v>9401</v>
      </c>
      <c r="C3837" s="28" t="s">
        <v>9399</v>
      </c>
      <c r="D3837" s="29">
        <v>2024</v>
      </c>
      <c r="E3837" s="30">
        <v>161.77000000000001</v>
      </c>
      <c r="F3837" s="31"/>
    </row>
    <row r="3838" spans="1:6" ht="25.5" x14ac:dyDescent="0.25">
      <c r="A3838" s="26" t="s">
        <v>9403</v>
      </c>
      <c r="B3838" s="27" t="s">
        <v>9404</v>
      </c>
      <c r="C3838" s="28" t="s">
        <v>9402</v>
      </c>
      <c r="D3838" s="29">
        <v>2024</v>
      </c>
      <c r="E3838" s="30">
        <v>232.75</v>
      </c>
      <c r="F3838" s="31"/>
    </row>
    <row r="3839" spans="1:6" ht="25.5" x14ac:dyDescent="0.25">
      <c r="A3839" s="26" t="s">
        <v>9406</v>
      </c>
      <c r="B3839" s="27" t="s">
        <v>9407</v>
      </c>
      <c r="C3839" s="28" t="s">
        <v>9405</v>
      </c>
      <c r="D3839" s="29">
        <v>2024</v>
      </c>
      <c r="E3839" s="30">
        <v>159.94999999999999</v>
      </c>
      <c r="F3839" s="31"/>
    </row>
    <row r="3840" spans="1:6" ht="25.5" x14ac:dyDescent="0.25">
      <c r="A3840" s="26" t="s">
        <v>9409</v>
      </c>
      <c r="B3840" s="27" t="s">
        <v>9410</v>
      </c>
      <c r="C3840" s="28" t="s">
        <v>9408</v>
      </c>
      <c r="D3840" s="29">
        <v>2024</v>
      </c>
      <c r="E3840" s="30">
        <v>160.99</v>
      </c>
      <c r="F3840" s="31"/>
    </row>
    <row r="3841" spans="1:6" ht="25.5" x14ac:dyDescent="0.25">
      <c r="A3841" s="26" t="s">
        <v>9412</v>
      </c>
      <c r="B3841" s="27" t="s">
        <v>9413</v>
      </c>
      <c r="C3841" s="28" t="s">
        <v>9411</v>
      </c>
      <c r="D3841" s="29">
        <v>2024</v>
      </c>
      <c r="E3841" s="30">
        <v>187.08</v>
      </c>
      <c r="F3841" s="31"/>
    </row>
    <row r="3842" spans="1:6" ht="25.5" x14ac:dyDescent="0.25">
      <c r="A3842" s="26" t="s">
        <v>9415</v>
      </c>
      <c r="B3842" s="27" t="s">
        <v>9416</v>
      </c>
      <c r="C3842" s="28" t="s">
        <v>9414</v>
      </c>
      <c r="D3842" s="29">
        <v>2024</v>
      </c>
      <c r="E3842" s="30">
        <v>219.03</v>
      </c>
      <c r="F3842" s="31"/>
    </row>
    <row r="3843" spans="1:6" ht="25.5" x14ac:dyDescent="0.25">
      <c r="A3843" s="26" t="s">
        <v>9418</v>
      </c>
      <c r="B3843" s="27" t="s">
        <v>9419</v>
      </c>
      <c r="C3843" s="28" t="s">
        <v>9417</v>
      </c>
      <c r="D3843" s="29">
        <v>2024</v>
      </c>
      <c r="E3843" s="30">
        <v>239</v>
      </c>
      <c r="F3843" s="31"/>
    </row>
    <row r="3844" spans="1:6" ht="25.5" x14ac:dyDescent="0.25">
      <c r="A3844" s="26" t="s">
        <v>9421</v>
      </c>
      <c r="B3844" s="27" t="s">
        <v>9422</v>
      </c>
      <c r="C3844" s="28" t="s">
        <v>9420</v>
      </c>
      <c r="D3844" s="29">
        <v>2024</v>
      </c>
      <c r="E3844" s="30">
        <v>237.19</v>
      </c>
      <c r="F3844" s="31"/>
    </row>
    <row r="3845" spans="1:6" ht="25.5" x14ac:dyDescent="0.25">
      <c r="A3845" s="26" t="s">
        <v>9424</v>
      </c>
      <c r="B3845" s="27" t="s">
        <v>9425</v>
      </c>
      <c r="C3845" s="28" t="s">
        <v>9423</v>
      </c>
      <c r="D3845" s="29">
        <v>2024</v>
      </c>
      <c r="E3845" s="30">
        <v>253</v>
      </c>
      <c r="F3845" s="31"/>
    </row>
    <row r="3846" spans="1:6" ht="25.5" x14ac:dyDescent="0.25">
      <c r="A3846" s="26" t="s">
        <v>9427</v>
      </c>
      <c r="B3846" s="27" t="s">
        <v>9428</v>
      </c>
      <c r="C3846" s="28" t="s">
        <v>9426</v>
      </c>
      <c r="D3846" s="29">
        <v>2024</v>
      </c>
      <c r="E3846" s="30">
        <v>274.74</v>
      </c>
      <c r="F3846" s="31"/>
    </row>
    <row r="3847" spans="1:6" ht="25.5" x14ac:dyDescent="0.25">
      <c r="A3847" s="26" t="s">
        <v>9430</v>
      </c>
      <c r="B3847" s="27" t="s">
        <v>9431</v>
      </c>
      <c r="C3847" s="28" t="s">
        <v>9429</v>
      </c>
      <c r="D3847" s="29">
        <v>2024</v>
      </c>
      <c r="E3847" s="30">
        <v>232.09</v>
      </c>
      <c r="F3847" s="31"/>
    </row>
    <row r="3848" spans="1:6" ht="25.5" x14ac:dyDescent="0.25">
      <c r="A3848" s="26" t="s">
        <v>9433</v>
      </c>
      <c r="B3848" s="27" t="s">
        <v>9434</v>
      </c>
      <c r="C3848" s="28" t="s">
        <v>9432</v>
      </c>
      <c r="D3848" s="29">
        <v>2024</v>
      </c>
      <c r="E3848" s="30">
        <v>243.27</v>
      </c>
      <c r="F3848" s="31"/>
    </row>
    <row r="3849" spans="1:6" ht="25.5" x14ac:dyDescent="0.25">
      <c r="A3849" s="26" t="s">
        <v>9436</v>
      </c>
      <c r="B3849" s="27" t="s">
        <v>9437</v>
      </c>
      <c r="C3849" s="28" t="s">
        <v>9435</v>
      </c>
      <c r="D3849" s="29">
        <v>2024</v>
      </c>
      <c r="E3849" s="30">
        <v>131.9</v>
      </c>
      <c r="F3849" s="31"/>
    </row>
    <row r="3850" spans="1:6" ht="25.5" x14ac:dyDescent="0.25">
      <c r="A3850" s="26" t="s">
        <v>9439</v>
      </c>
      <c r="B3850" s="27" t="s">
        <v>9440</v>
      </c>
      <c r="C3850" s="28" t="s">
        <v>9438</v>
      </c>
      <c r="D3850" s="29">
        <v>2024</v>
      </c>
      <c r="E3850" s="30">
        <v>200.13</v>
      </c>
      <c r="F3850" s="31"/>
    </row>
    <row r="3851" spans="1:6" ht="25.5" x14ac:dyDescent="0.25">
      <c r="A3851" s="26" t="s">
        <v>9442</v>
      </c>
      <c r="B3851" s="27" t="s">
        <v>9443</v>
      </c>
      <c r="C3851" s="28" t="s">
        <v>9441</v>
      </c>
      <c r="D3851" s="29">
        <v>2024</v>
      </c>
      <c r="E3851" s="30">
        <v>227.19</v>
      </c>
      <c r="F3851" s="31"/>
    </row>
    <row r="3852" spans="1:6" ht="25.5" x14ac:dyDescent="0.25">
      <c r="A3852" s="26" t="s">
        <v>9445</v>
      </c>
      <c r="B3852" s="27" t="s">
        <v>9446</v>
      </c>
      <c r="C3852" s="28" t="s">
        <v>9444</v>
      </c>
      <c r="D3852" s="29">
        <v>2024</v>
      </c>
      <c r="E3852" s="30">
        <v>182.4</v>
      </c>
      <c r="F3852" s="31"/>
    </row>
    <row r="3853" spans="1:6" x14ac:dyDescent="0.25">
      <c r="A3853" s="26" t="s">
        <v>9448</v>
      </c>
      <c r="B3853" s="27" t="s">
        <v>9449</v>
      </c>
      <c r="C3853" s="28" t="s">
        <v>9447</v>
      </c>
      <c r="D3853" s="29">
        <v>2024</v>
      </c>
      <c r="E3853" s="30">
        <v>3821.9</v>
      </c>
      <c r="F3853" s="31"/>
    </row>
    <row r="3854" spans="1:6" ht="25.5" x14ac:dyDescent="0.25">
      <c r="A3854" s="26" t="s">
        <v>9451</v>
      </c>
      <c r="B3854" s="27" t="s">
        <v>9452</v>
      </c>
      <c r="C3854" s="28" t="s">
        <v>9450</v>
      </c>
      <c r="D3854" s="29">
        <v>2024</v>
      </c>
      <c r="E3854" s="30">
        <v>861.28</v>
      </c>
      <c r="F3854" s="31"/>
    </row>
    <row r="3855" spans="1:6" ht="25.5" x14ac:dyDescent="0.25">
      <c r="A3855" s="26" t="s">
        <v>9454</v>
      </c>
      <c r="B3855" s="27" t="s">
        <v>9455</v>
      </c>
      <c r="C3855" s="28" t="s">
        <v>9453</v>
      </c>
      <c r="D3855" s="29">
        <v>2024</v>
      </c>
      <c r="E3855" s="30">
        <v>488.75</v>
      </c>
      <c r="F3855" s="31"/>
    </row>
    <row r="3856" spans="1:6" x14ac:dyDescent="0.25">
      <c r="A3856" s="26" t="s">
        <v>9457</v>
      </c>
      <c r="B3856" s="27" t="s">
        <v>9458</v>
      </c>
      <c r="C3856" s="28" t="s">
        <v>9456</v>
      </c>
      <c r="D3856" s="29">
        <v>2024</v>
      </c>
      <c r="E3856" s="30">
        <v>172.08</v>
      </c>
      <c r="F3856" s="31"/>
    </row>
    <row r="3857" spans="1:6" x14ac:dyDescent="0.25">
      <c r="A3857" s="26" t="s">
        <v>9460</v>
      </c>
      <c r="B3857" s="27" t="s">
        <v>9461</v>
      </c>
      <c r="C3857" s="28" t="s">
        <v>9459</v>
      </c>
      <c r="D3857" s="29">
        <v>2024</v>
      </c>
      <c r="E3857" s="30">
        <v>9613.6299999999992</v>
      </c>
      <c r="F3857" s="31"/>
    </row>
    <row r="3858" spans="1:6" x14ac:dyDescent="0.25">
      <c r="A3858" s="26" t="s">
        <v>9463</v>
      </c>
      <c r="B3858" s="27" t="s">
        <v>9464</v>
      </c>
      <c r="C3858" s="28" t="s">
        <v>9462</v>
      </c>
      <c r="D3858" s="29">
        <v>2024</v>
      </c>
      <c r="E3858" s="30">
        <v>12551.56</v>
      </c>
      <c r="F3858" s="31"/>
    </row>
    <row r="3859" spans="1:6" ht="25.5" x14ac:dyDescent="0.25">
      <c r="A3859" s="26" t="s">
        <v>9466</v>
      </c>
      <c r="B3859" s="27" t="s">
        <v>9467</v>
      </c>
      <c r="C3859" s="28" t="s">
        <v>9465</v>
      </c>
      <c r="D3859" s="29">
        <v>2024</v>
      </c>
      <c r="E3859" s="30">
        <v>20525.330000000002</v>
      </c>
      <c r="F3859" s="31"/>
    </row>
    <row r="3860" spans="1:6" x14ac:dyDescent="0.25">
      <c r="A3860" s="26" t="s">
        <v>9469</v>
      </c>
      <c r="B3860" s="27" t="s">
        <v>9470</v>
      </c>
      <c r="C3860" s="28" t="s">
        <v>9468</v>
      </c>
      <c r="D3860" s="29">
        <v>2024</v>
      </c>
      <c r="E3860" s="30">
        <v>15602.66</v>
      </c>
      <c r="F3860" s="31"/>
    </row>
    <row r="3861" spans="1:6" x14ac:dyDescent="0.25">
      <c r="A3861" s="26" t="s">
        <v>9472</v>
      </c>
      <c r="B3861" s="27" t="s">
        <v>9473</v>
      </c>
      <c r="C3861" s="28" t="s">
        <v>9471</v>
      </c>
      <c r="D3861" s="29">
        <v>2024</v>
      </c>
      <c r="E3861" s="30">
        <v>10398.23</v>
      </c>
      <c r="F3861" s="31"/>
    </row>
    <row r="3862" spans="1:6" ht="25.5" x14ac:dyDescent="0.25">
      <c r="A3862" s="26" t="s">
        <v>9474</v>
      </c>
      <c r="B3862" s="27" t="s">
        <v>9475</v>
      </c>
      <c r="C3862" s="28" t="s">
        <v>127</v>
      </c>
      <c r="D3862" s="29">
        <v>2024</v>
      </c>
      <c r="E3862" s="30">
        <v>6154.34</v>
      </c>
      <c r="F3862" s="31"/>
    </row>
    <row r="3863" spans="1:6" ht="25.5" x14ac:dyDescent="0.25">
      <c r="A3863" s="26" t="s">
        <v>9477</v>
      </c>
      <c r="B3863" s="27" t="s">
        <v>9478</v>
      </c>
      <c r="C3863" s="28" t="s">
        <v>9476</v>
      </c>
      <c r="D3863" s="29">
        <v>2024</v>
      </c>
      <c r="E3863" s="30">
        <v>15236.77</v>
      </c>
      <c r="F3863" s="31"/>
    </row>
    <row r="3864" spans="1:6" ht="25.5" x14ac:dyDescent="0.25">
      <c r="A3864" s="26" t="s">
        <v>9480</v>
      </c>
      <c r="B3864" s="27" t="s">
        <v>9481</v>
      </c>
      <c r="C3864" s="28" t="s">
        <v>9479</v>
      </c>
      <c r="D3864" s="29">
        <v>2024</v>
      </c>
      <c r="E3864" s="30">
        <v>19359.2</v>
      </c>
      <c r="F3864" s="31"/>
    </row>
    <row r="3865" spans="1:6" ht="25.5" x14ac:dyDescent="0.25">
      <c r="A3865" s="26" t="s">
        <v>9483</v>
      </c>
      <c r="B3865" s="27" t="s">
        <v>9484</v>
      </c>
      <c r="C3865" s="28" t="s">
        <v>9482</v>
      </c>
      <c r="D3865" s="29">
        <v>2024</v>
      </c>
      <c r="E3865" s="30">
        <v>10171.36</v>
      </c>
      <c r="F3865" s="31"/>
    </row>
    <row r="3866" spans="1:6" x14ac:dyDescent="0.25">
      <c r="A3866" s="26" t="s">
        <v>9486</v>
      </c>
      <c r="B3866" s="27" t="s">
        <v>9487</v>
      </c>
      <c r="C3866" s="28" t="s">
        <v>9485</v>
      </c>
      <c r="D3866" s="29">
        <v>2024</v>
      </c>
      <c r="E3866" s="30">
        <v>9120.4</v>
      </c>
      <c r="F3866" s="31"/>
    </row>
    <row r="3867" spans="1:6" x14ac:dyDescent="0.25">
      <c r="A3867" s="26" t="s">
        <v>9489</v>
      </c>
      <c r="B3867" s="27" t="s">
        <v>9490</v>
      </c>
      <c r="C3867" s="28" t="s">
        <v>9488</v>
      </c>
      <c r="D3867" s="29">
        <v>2024</v>
      </c>
      <c r="E3867" s="30">
        <v>3026.52</v>
      </c>
      <c r="F3867" s="31"/>
    </row>
    <row r="3868" spans="1:6" x14ac:dyDescent="0.25">
      <c r="A3868" s="26" t="s">
        <v>9491</v>
      </c>
      <c r="B3868" s="27" t="s">
        <v>9492</v>
      </c>
      <c r="C3868" s="28" t="s">
        <v>128</v>
      </c>
      <c r="D3868" s="29">
        <v>2024</v>
      </c>
      <c r="E3868" s="30">
        <v>8695.7999999999993</v>
      </c>
      <c r="F3868" s="31"/>
    </row>
    <row r="3869" spans="1:6" x14ac:dyDescent="0.25">
      <c r="A3869" s="26" t="s">
        <v>9493</v>
      </c>
      <c r="B3869" s="27" t="s">
        <v>9494</v>
      </c>
      <c r="C3869" s="28" t="s">
        <v>129</v>
      </c>
      <c r="D3869" s="29">
        <v>2024</v>
      </c>
      <c r="E3869" s="30">
        <v>9826.7199999999993</v>
      </c>
      <c r="F3869" s="31"/>
    </row>
    <row r="3870" spans="1:6" x14ac:dyDescent="0.25">
      <c r="A3870" s="26" t="s">
        <v>9495</v>
      </c>
      <c r="B3870" s="27" t="s">
        <v>9496</v>
      </c>
      <c r="C3870" s="28" t="s">
        <v>130</v>
      </c>
      <c r="D3870" s="29">
        <v>2024</v>
      </c>
      <c r="E3870" s="30">
        <v>6244.6</v>
      </c>
      <c r="F3870" s="31"/>
    </row>
    <row r="3871" spans="1:6" x14ac:dyDescent="0.25">
      <c r="A3871" s="26" t="s">
        <v>9498</v>
      </c>
      <c r="B3871" s="27" t="s">
        <v>9499</v>
      </c>
      <c r="C3871" s="28" t="s">
        <v>9497</v>
      </c>
      <c r="D3871" s="29">
        <v>2024</v>
      </c>
      <c r="E3871" s="30">
        <v>5224.25</v>
      </c>
      <c r="F3871" s="31"/>
    </row>
    <row r="3872" spans="1:6" x14ac:dyDescent="0.25">
      <c r="A3872" s="26" t="s">
        <v>9500</v>
      </c>
      <c r="B3872" s="27" t="s">
        <v>9501</v>
      </c>
      <c r="C3872" s="28" t="s">
        <v>131</v>
      </c>
      <c r="D3872" s="29">
        <v>2024</v>
      </c>
      <c r="E3872" s="30">
        <v>6753.13</v>
      </c>
      <c r="F3872" s="31"/>
    </row>
    <row r="3873" spans="1:6" ht="25.5" x14ac:dyDescent="0.25">
      <c r="A3873" s="26" t="s">
        <v>9502</v>
      </c>
      <c r="B3873" s="27" t="s">
        <v>9503</v>
      </c>
      <c r="C3873" s="28" t="s">
        <v>132</v>
      </c>
      <c r="D3873" s="29">
        <v>2024</v>
      </c>
      <c r="E3873" s="30">
        <v>6410.8</v>
      </c>
      <c r="F3873" s="31"/>
    </row>
    <row r="3874" spans="1:6" x14ac:dyDescent="0.25">
      <c r="A3874" s="26" t="s">
        <v>9505</v>
      </c>
      <c r="B3874" s="27" t="s">
        <v>9506</v>
      </c>
      <c r="C3874" s="28" t="s">
        <v>9504</v>
      </c>
      <c r="D3874" s="29">
        <v>2024</v>
      </c>
      <c r="E3874" s="30">
        <v>3807.38</v>
      </c>
      <c r="F3874" s="31"/>
    </row>
    <row r="3875" spans="1:6" x14ac:dyDescent="0.25">
      <c r="A3875" s="26" t="s">
        <v>9508</v>
      </c>
      <c r="B3875" s="27" t="s">
        <v>9509</v>
      </c>
      <c r="C3875" s="28" t="s">
        <v>9507</v>
      </c>
      <c r="D3875" s="29">
        <v>2024</v>
      </c>
      <c r="E3875" s="30">
        <v>3061.99</v>
      </c>
      <c r="F3875" s="31"/>
    </row>
    <row r="3876" spans="1:6" x14ac:dyDescent="0.25">
      <c r="A3876" s="26" t="s">
        <v>9510</v>
      </c>
      <c r="B3876" s="27" t="s">
        <v>9511</v>
      </c>
      <c r="C3876" s="28" t="s">
        <v>133</v>
      </c>
      <c r="D3876" s="29">
        <v>2024</v>
      </c>
      <c r="E3876" s="30">
        <v>6010.65</v>
      </c>
      <c r="F3876" s="31"/>
    </row>
    <row r="3877" spans="1:6" x14ac:dyDescent="0.25">
      <c r="A3877" s="26" t="s">
        <v>9512</v>
      </c>
      <c r="B3877" s="27" t="s">
        <v>9513</v>
      </c>
      <c r="C3877" s="28" t="s">
        <v>134</v>
      </c>
      <c r="D3877" s="29">
        <v>2024</v>
      </c>
      <c r="E3877" s="30">
        <v>5397.51</v>
      </c>
      <c r="F3877" s="31"/>
    </row>
    <row r="3878" spans="1:6" x14ac:dyDescent="0.25">
      <c r="A3878" s="26" t="s">
        <v>9515</v>
      </c>
      <c r="B3878" s="27" t="s">
        <v>9516</v>
      </c>
      <c r="C3878" s="28" t="s">
        <v>9514</v>
      </c>
      <c r="D3878" s="29">
        <v>2024</v>
      </c>
      <c r="E3878" s="30">
        <v>3553.2</v>
      </c>
      <c r="F3878" s="31"/>
    </row>
    <row r="3879" spans="1:6" x14ac:dyDescent="0.25">
      <c r="A3879" s="26" t="s">
        <v>9517</v>
      </c>
      <c r="B3879" s="27" t="s">
        <v>9518</v>
      </c>
      <c r="C3879" s="28" t="s">
        <v>135</v>
      </c>
      <c r="D3879" s="29">
        <v>2024</v>
      </c>
      <c r="E3879" s="30">
        <v>2072.59</v>
      </c>
      <c r="F3879" s="31"/>
    </row>
    <row r="3880" spans="1:6" x14ac:dyDescent="0.25">
      <c r="A3880" s="26" t="s">
        <v>9519</v>
      </c>
      <c r="B3880" s="27" t="s">
        <v>9520</v>
      </c>
      <c r="C3880" s="28" t="s">
        <v>136</v>
      </c>
      <c r="D3880" s="29">
        <v>2024</v>
      </c>
      <c r="E3880" s="30">
        <v>6451.87</v>
      </c>
      <c r="F3880" s="31"/>
    </row>
    <row r="3881" spans="1:6" x14ac:dyDescent="0.25">
      <c r="A3881" s="26" t="s">
        <v>9521</v>
      </c>
      <c r="B3881" s="27" t="s">
        <v>9522</v>
      </c>
      <c r="C3881" s="28" t="s">
        <v>137</v>
      </c>
      <c r="D3881" s="29">
        <v>2024</v>
      </c>
      <c r="E3881" s="30">
        <v>8146.99</v>
      </c>
      <c r="F3881" s="31"/>
    </row>
    <row r="3882" spans="1:6" x14ac:dyDescent="0.25">
      <c r="A3882" s="26" t="s">
        <v>9523</v>
      </c>
      <c r="B3882" s="27" t="s">
        <v>9524</v>
      </c>
      <c r="C3882" s="28" t="s">
        <v>138</v>
      </c>
      <c r="D3882" s="29">
        <v>2024</v>
      </c>
      <c r="E3882" s="30">
        <v>5470.06</v>
      </c>
      <c r="F3882" s="31"/>
    </row>
    <row r="3883" spans="1:6" x14ac:dyDescent="0.25">
      <c r="A3883" s="26" t="s">
        <v>9525</v>
      </c>
      <c r="B3883" s="27" t="s">
        <v>9526</v>
      </c>
      <c r="C3883" s="28" t="s">
        <v>139</v>
      </c>
      <c r="D3883" s="29">
        <v>2024</v>
      </c>
      <c r="E3883" s="30">
        <v>5159.26</v>
      </c>
      <c r="F3883" s="31"/>
    </row>
    <row r="3884" spans="1:6" x14ac:dyDescent="0.25">
      <c r="A3884" s="26" t="s">
        <v>9527</v>
      </c>
      <c r="B3884" s="27" t="s">
        <v>9528</v>
      </c>
      <c r="C3884" s="28" t="s">
        <v>140</v>
      </c>
      <c r="D3884" s="29">
        <v>2024</v>
      </c>
      <c r="E3884" s="30">
        <v>1805.09</v>
      </c>
      <c r="F3884" s="31"/>
    </row>
    <row r="3885" spans="1:6" x14ac:dyDescent="0.25">
      <c r="A3885" s="26" t="s">
        <v>9529</v>
      </c>
      <c r="B3885" s="27" t="s">
        <v>9530</v>
      </c>
      <c r="C3885" s="28" t="s">
        <v>141</v>
      </c>
      <c r="D3885" s="29">
        <v>2024</v>
      </c>
      <c r="E3885" s="30">
        <v>1061.95</v>
      </c>
      <c r="F3885" s="31"/>
    </row>
    <row r="3886" spans="1:6" x14ac:dyDescent="0.25">
      <c r="A3886" s="26" t="s">
        <v>9532</v>
      </c>
      <c r="B3886" s="27" t="s">
        <v>9533</v>
      </c>
      <c r="C3886" s="28" t="s">
        <v>9531</v>
      </c>
      <c r="D3886" s="29">
        <v>2024</v>
      </c>
      <c r="E3886" s="30">
        <v>5499.09</v>
      </c>
      <c r="F3886" s="31"/>
    </row>
    <row r="3887" spans="1:6" x14ac:dyDescent="0.25">
      <c r="A3887" s="26" t="s">
        <v>9535</v>
      </c>
      <c r="B3887" s="27" t="s">
        <v>9536</v>
      </c>
      <c r="C3887" s="28" t="s">
        <v>9534</v>
      </c>
      <c r="D3887" s="29">
        <v>2024</v>
      </c>
      <c r="E3887" s="30">
        <v>7836.1</v>
      </c>
      <c r="F3887" s="31"/>
    </row>
    <row r="3888" spans="1:6" x14ac:dyDescent="0.25">
      <c r="A3888" s="26" t="s">
        <v>9538</v>
      </c>
      <c r="B3888" s="27" t="s">
        <v>9539</v>
      </c>
      <c r="C3888" s="28" t="s">
        <v>9537</v>
      </c>
      <c r="D3888" s="29">
        <v>2024</v>
      </c>
      <c r="E3888" s="30">
        <v>4387.33</v>
      </c>
      <c r="F3888" s="31"/>
    </row>
    <row r="3889" spans="1:6" x14ac:dyDescent="0.25">
      <c r="A3889" s="26" t="s">
        <v>9541</v>
      </c>
      <c r="B3889" s="27" t="s">
        <v>9542</v>
      </c>
      <c r="C3889" s="28" t="s">
        <v>9540</v>
      </c>
      <c r="D3889" s="29">
        <v>2024</v>
      </c>
      <c r="E3889" s="30">
        <v>4227.92</v>
      </c>
      <c r="F3889" s="31"/>
    </row>
    <row r="3890" spans="1:6" x14ac:dyDescent="0.25">
      <c r="A3890" s="26" t="s">
        <v>9544</v>
      </c>
      <c r="B3890" s="27" t="s">
        <v>9545</v>
      </c>
      <c r="C3890" s="28" t="s">
        <v>9543</v>
      </c>
      <c r="D3890" s="29">
        <v>2024</v>
      </c>
      <c r="E3890" s="30">
        <v>1266.33</v>
      </c>
      <c r="F3890" s="31"/>
    </row>
    <row r="3891" spans="1:6" x14ac:dyDescent="0.25">
      <c r="A3891" s="26" t="s">
        <v>9547</v>
      </c>
      <c r="B3891" s="27" t="s">
        <v>9548</v>
      </c>
      <c r="C3891" s="28" t="s">
        <v>9546</v>
      </c>
      <c r="D3891" s="29">
        <v>2024</v>
      </c>
      <c r="E3891" s="30">
        <v>4704.1499999999996</v>
      </c>
      <c r="F3891" s="31"/>
    </row>
    <row r="3892" spans="1:6" x14ac:dyDescent="0.25">
      <c r="A3892" s="26" t="s">
        <v>9550</v>
      </c>
      <c r="B3892" s="27" t="s">
        <v>9551</v>
      </c>
      <c r="C3892" s="28" t="s">
        <v>9549</v>
      </c>
      <c r="D3892" s="29">
        <v>2024</v>
      </c>
      <c r="E3892" s="30">
        <v>3137.22</v>
      </c>
      <c r="F3892" s="31"/>
    </row>
    <row r="3893" spans="1:6" x14ac:dyDescent="0.25">
      <c r="A3893" s="26" t="s">
        <v>9553</v>
      </c>
      <c r="B3893" s="27" t="s">
        <v>9554</v>
      </c>
      <c r="C3893" s="28" t="s">
        <v>9552</v>
      </c>
      <c r="D3893" s="29">
        <v>2024</v>
      </c>
      <c r="E3893" s="30">
        <v>931.69</v>
      </c>
      <c r="F3893" s="31"/>
    </row>
    <row r="3894" spans="1:6" x14ac:dyDescent="0.25">
      <c r="A3894" s="26" t="s">
        <v>9556</v>
      </c>
      <c r="B3894" s="27" t="s">
        <v>9557</v>
      </c>
      <c r="C3894" s="28" t="s">
        <v>9555</v>
      </c>
      <c r="D3894" s="29">
        <v>2024</v>
      </c>
      <c r="E3894" s="30">
        <v>3142.33</v>
      </c>
      <c r="F3894" s="31"/>
    </row>
    <row r="3895" spans="1:6" x14ac:dyDescent="0.25">
      <c r="A3895" s="26" t="s">
        <v>9559</v>
      </c>
      <c r="B3895" s="27" t="s">
        <v>9560</v>
      </c>
      <c r="C3895" s="28" t="s">
        <v>9558</v>
      </c>
      <c r="D3895" s="29">
        <v>2024</v>
      </c>
      <c r="E3895" s="30">
        <v>2584.27</v>
      </c>
      <c r="F3895" s="31"/>
    </row>
    <row r="3896" spans="1:6" x14ac:dyDescent="0.25">
      <c r="A3896" s="26" t="s">
        <v>9562</v>
      </c>
      <c r="B3896" s="27" t="s">
        <v>9563</v>
      </c>
      <c r="C3896" s="28" t="s">
        <v>9561</v>
      </c>
      <c r="D3896" s="29">
        <v>2024</v>
      </c>
      <c r="E3896" s="30">
        <v>2735.48</v>
      </c>
      <c r="F3896" s="31"/>
    </row>
    <row r="3897" spans="1:6" x14ac:dyDescent="0.25">
      <c r="A3897" s="26" t="s">
        <v>9564</v>
      </c>
      <c r="B3897" s="27" t="s">
        <v>9565</v>
      </c>
      <c r="C3897" s="28" t="s">
        <v>142</v>
      </c>
      <c r="D3897" s="29">
        <v>2024</v>
      </c>
      <c r="E3897" s="30">
        <v>5946.45</v>
      </c>
      <c r="F3897" s="31"/>
    </row>
    <row r="3898" spans="1:6" x14ac:dyDescent="0.25">
      <c r="A3898" s="26" t="s">
        <v>9567</v>
      </c>
      <c r="B3898" s="27" t="s">
        <v>9568</v>
      </c>
      <c r="C3898" s="28" t="s">
        <v>9566</v>
      </c>
      <c r="D3898" s="29">
        <v>2024</v>
      </c>
      <c r="E3898" s="30">
        <v>1312.19</v>
      </c>
      <c r="F3898" s="31"/>
    </row>
    <row r="3899" spans="1:6" x14ac:dyDescent="0.25">
      <c r="A3899" s="26" t="s">
        <v>9570</v>
      </c>
      <c r="B3899" s="27" t="s">
        <v>9571</v>
      </c>
      <c r="C3899" s="28" t="s">
        <v>9569</v>
      </c>
      <c r="D3899" s="29">
        <v>2024</v>
      </c>
      <c r="E3899" s="30">
        <v>2224.63</v>
      </c>
      <c r="F3899" s="31"/>
    </row>
    <row r="3900" spans="1:6" x14ac:dyDescent="0.25">
      <c r="A3900" s="26" t="s">
        <v>9573</v>
      </c>
      <c r="B3900" s="27" t="s">
        <v>9574</v>
      </c>
      <c r="C3900" s="28" t="s">
        <v>9572</v>
      </c>
      <c r="D3900" s="29">
        <v>2024</v>
      </c>
      <c r="E3900" s="30">
        <v>1532.99</v>
      </c>
      <c r="F3900" s="31"/>
    </row>
    <row r="3901" spans="1:6" x14ac:dyDescent="0.25">
      <c r="A3901" s="26" t="s">
        <v>9576</v>
      </c>
      <c r="B3901" s="27" t="s">
        <v>9577</v>
      </c>
      <c r="C3901" s="28" t="s">
        <v>9575</v>
      </c>
      <c r="D3901" s="29">
        <v>2024</v>
      </c>
      <c r="E3901" s="30">
        <v>1686.14</v>
      </c>
      <c r="F3901" s="31"/>
    </row>
    <row r="3902" spans="1:6" x14ac:dyDescent="0.25">
      <c r="A3902" s="26" t="s">
        <v>9579</v>
      </c>
      <c r="B3902" s="27" t="s">
        <v>9580</v>
      </c>
      <c r="C3902" s="28" t="s">
        <v>9578</v>
      </c>
      <c r="D3902" s="29">
        <v>2024</v>
      </c>
      <c r="E3902" s="30">
        <v>1316.22</v>
      </c>
      <c r="F3902" s="31"/>
    </row>
    <row r="3903" spans="1:6" x14ac:dyDescent="0.25">
      <c r="A3903" s="26" t="s">
        <v>9582</v>
      </c>
      <c r="B3903" s="27" t="s">
        <v>9583</v>
      </c>
      <c r="C3903" s="28" t="s">
        <v>9581</v>
      </c>
      <c r="D3903" s="29">
        <v>2024</v>
      </c>
      <c r="E3903" s="30">
        <v>836.48</v>
      </c>
      <c r="F3903" s="31"/>
    </row>
    <row r="3904" spans="1:6" x14ac:dyDescent="0.25">
      <c r="A3904" s="26" t="s">
        <v>9585</v>
      </c>
      <c r="B3904" s="27" t="s">
        <v>9586</v>
      </c>
      <c r="C3904" s="28" t="s">
        <v>9584</v>
      </c>
      <c r="D3904" s="29">
        <v>2024</v>
      </c>
      <c r="E3904" s="30">
        <v>2855.9</v>
      </c>
      <c r="F3904" s="31"/>
    </row>
    <row r="3905" spans="1:6" x14ac:dyDescent="0.25">
      <c r="A3905" s="26" t="s">
        <v>9587</v>
      </c>
      <c r="B3905" s="27" t="s">
        <v>9588</v>
      </c>
      <c r="C3905" s="28" t="s">
        <v>143</v>
      </c>
      <c r="D3905" s="29">
        <v>2024</v>
      </c>
      <c r="E3905" s="30">
        <v>1948.69</v>
      </c>
      <c r="F3905" s="31"/>
    </row>
    <row r="3906" spans="1:6" ht="25.5" x14ac:dyDescent="0.25">
      <c r="A3906" s="26" t="s">
        <v>9590</v>
      </c>
      <c r="B3906" s="27" t="s">
        <v>9591</v>
      </c>
      <c r="C3906" s="28" t="s">
        <v>9589</v>
      </c>
      <c r="D3906" s="29">
        <v>2024</v>
      </c>
      <c r="E3906" s="30">
        <v>393.66</v>
      </c>
      <c r="F3906" s="31"/>
    </row>
    <row r="3907" spans="1:6" x14ac:dyDescent="0.25">
      <c r="A3907" s="26" t="s">
        <v>9593</v>
      </c>
      <c r="B3907" s="27" t="s">
        <v>9594</v>
      </c>
      <c r="C3907" s="28" t="s">
        <v>9592</v>
      </c>
      <c r="D3907" s="29">
        <v>2024</v>
      </c>
      <c r="E3907" s="30">
        <v>3961.18</v>
      </c>
      <c r="F3907" s="31"/>
    </row>
    <row r="3908" spans="1:6" x14ac:dyDescent="0.25">
      <c r="A3908" s="26" t="s">
        <v>9596</v>
      </c>
      <c r="B3908" s="27" t="s">
        <v>9597</v>
      </c>
      <c r="C3908" s="28" t="s">
        <v>9595</v>
      </c>
      <c r="D3908" s="29">
        <v>2024</v>
      </c>
      <c r="E3908" s="30">
        <v>786.52</v>
      </c>
      <c r="F3908" s="31"/>
    </row>
    <row r="3909" spans="1:6" x14ac:dyDescent="0.25">
      <c r="A3909" s="26" t="s">
        <v>9599</v>
      </c>
      <c r="B3909" s="27" t="s">
        <v>9600</v>
      </c>
      <c r="C3909" s="28" t="s">
        <v>9598</v>
      </c>
      <c r="D3909" s="29">
        <v>2024</v>
      </c>
      <c r="E3909" s="30">
        <v>20652.47</v>
      </c>
      <c r="F3909" s="31"/>
    </row>
    <row r="3910" spans="1:6" x14ac:dyDescent="0.25">
      <c r="A3910" s="26" t="s">
        <v>9602</v>
      </c>
      <c r="B3910" s="27" t="s">
        <v>9603</v>
      </c>
      <c r="C3910" s="28" t="s">
        <v>9601</v>
      </c>
      <c r="D3910" s="29">
        <v>2024</v>
      </c>
      <c r="E3910" s="30">
        <v>9675.2900000000009</v>
      </c>
      <c r="F3910" s="31"/>
    </row>
    <row r="3911" spans="1:6" x14ac:dyDescent="0.25">
      <c r="A3911" s="26" t="s">
        <v>9605</v>
      </c>
      <c r="B3911" s="27" t="s">
        <v>9606</v>
      </c>
      <c r="C3911" s="28" t="s">
        <v>9604</v>
      </c>
      <c r="D3911" s="29">
        <v>2024</v>
      </c>
      <c r="E3911" s="30">
        <v>1029.45</v>
      </c>
      <c r="F3911" s="31"/>
    </row>
    <row r="3912" spans="1:6" x14ac:dyDescent="0.25">
      <c r="A3912" s="26" t="s">
        <v>9608</v>
      </c>
      <c r="B3912" s="27" t="s">
        <v>9609</v>
      </c>
      <c r="C3912" s="28" t="s">
        <v>9607</v>
      </c>
      <c r="D3912" s="29">
        <v>2024</v>
      </c>
      <c r="E3912" s="30">
        <v>3415.38</v>
      </c>
      <c r="F3912" s="31"/>
    </row>
    <row r="3913" spans="1:6" x14ac:dyDescent="0.25">
      <c r="A3913" s="26" t="s">
        <v>9611</v>
      </c>
      <c r="B3913" s="27" t="s">
        <v>9612</v>
      </c>
      <c r="C3913" s="28" t="s">
        <v>9610</v>
      </c>
      <c r="D3913" s="29">
        <v>2024</v>
      </c>
      <c r="E3913" s="30">
        <v>7121.48</v>
      </c>
      <c r="F3913" s="31"/>
    </row>
    <row r="3914" spans="1:6" x14ac:dyDescent="0.25">
      <c r="A3914" s="26" t="s">
        <v>9614</v>
      </c>
      <c r="B3914" s="27" t="s">
        <v>9615</v>
      </c>
      <c r="C3914" s="28" t="s">
        <v>9613</v>
      </c>
      <c r="D3914" s="29">
        <v>2024</v>
      </c>
      <c r="E3914" s="30">
        <v>4352.05</v>
      </c>
      <c r="F3914" s="31"/>
    </row>
    <row r="3915" spans="1:6" x14ac:dyDescent="0.25">
      <c r="A3915" s="26" t="s">
        <v>9617</v>
      </c>
      <c r="B3915" s="27" t="s">
        <v>9618</v>
      </c>
      <c r="C3915" s="28" t="s">
        <v>9616</v>
      </c>
      <c r="D3915" s="29">
        <v>2024</v>
      </c>
      <c r="E3915" s="30">
        <v>6583.75</v>
      </c>
      <c r="F3915" s="31"/>
    </row>
    <row r="3916" spans="1:6" x14ac:dyDescent="0.25">
      <c r="A3916" s="26" t="s">
        <v>9620</v>
      </c>
      <c r="B3916" s="27" t="s">
        <v>9621</v>
      </c>
      <c r="C3916" s="28" t="s">
        <v>9619</v>
      </c>
      <c r="D3916" s="29">
        <v>2024</v>
      </c>
      <c r="E3916" s="30">
        <v>4108.63</v>
      </c>
      <c r="F3916" s="31"/>
    </row>
    <row r="3917" spans="1:6" x14ac:dyDescent="0.25">
      <c r="A3917" s="26" t="s">
        <v>9623</v>
      </c>
      <c r="B3917" s="27" t="s">
        <v>9624</v>
      </c>
      <c r="C3917" s="28" t="s">
        <v>9622</v>
      </c>
      <c r="D3917" s="29">
        <v>2024</v>
      </c>
      <c r="E3917" s="30">
        <v>2424.52</v>
      </c>
      <c r="F3917" s="31"/>
    </row>
    <row r="3918" spans="1:6" x14ac:dyDescent="0.25">
      <c r="A3918" s="26" t="s">
        <v>9626</v>
      </c>
      <c r="B3918" s="27" t="s">
        <v>9627</v>
      </c>
      <c r="C3918" s="28" t="s">
        <v>9625</v>
      </c>
      <c r="D3918" s="29">
        <v>2024</v>
      </c>
      <c r="E3918" s="30">
        <v>4187.74</v>
      </c>
      <c r="F3918" s="31"/>
    </row>
    <row r="3919" spans="1:6" x14ac:dyDescent="0.25">
      <c r="A3919" s="26" t="s">
        <v>9629</v>
      </c>
      <c r="B3919" s="27" t="s">
        <v>9630</v>
      </c>
      <c r="C3919" s="28" t="s">
        <v>9628</v>
      </c>
      <c r="D3919" s="29">
        <v>2024</v>
      </c>
      <c r="E3919" s="30">
        <v>4236.03</v>
      </c>
      <c r="F3919" s="31"/>
    </row>
    <row r="3920" spans="1:6" ht="25.5" x14ac:dyDescent="0.25">
      <c r="A3920" s="26" t="s">
        <v>9631</v>
      </c>
      <c r="B3920" s="27" t="s">
        <v>9632</v>
      </c>
      <c r="C3920" s="28" t="s">
        <v>144</v>
      </c>
      <c r="D3920" s="29">
        <v>2024</v>
      </c>
      <c r="E3920" s="30">
        <v>1160.08</v>
      </c>
      <c r="F3920" s="31"/>
    </row>
    <row r="3921" spans="1:6" x14ac:dyDescent="0.25">
      <c r="A3921" s="26" t="s">
        <v>9634</v>
      </c>
      <c r="B3921" s="27" t="s">
        <v>9635</v>
      </c>
      <c r="C3921" s="28" t="s">
        <v>9633</v>
      </c>
      <c r="D3921" s="29">
        <v>2024</v>
      </c>
      <c r="E3921" s="30">
        <v>1718.75</v>
      </c>
      <c r="F3921" s="31"/>
    </row>
    <row r="3922" spans="1:6" x14ac:dyDescent="0.25">
      <c r="A3922" s="26" t="s">
        <v>9637</v>
      </c>
      <c r="B3922" s="27" t="s">
        <v>9638</v>
      </c>
      <c r="C3922" s="28" t="s">
        <v>9636</v>
      </c>
      <c r="D3922" s="29">
        <v>2024</v>
      </c>
      <c r="E3922" s="30">
        <v>622.13</v>
      </c>
      <c r="F3922" s="31"/>
    </row>
    <row r="3923" spans="1:6" x14ac:dyDescent="0.25">
      <c r="A3923" s="26" t="s">
        <v>9640</v>
      </c>
      <c r="B3923" s="27" t="s">
        <v>9641</v>
      </c>
      <c r="C3923" s="28" t="s">
        <v>9639</v>
      </c>
      <c r="D3923" s="29">
        <v>2024</v>
      </c>
      <c r="E3923" s="30">
        <v>1003.53</v>
      </c>
      <c r="F3923" s="31"/>
    </row>
    <row r="3924" spans="1:6" x14ac:dyDescent="0.25">
      <c r="A3924" s="26" t="s">
        <v>9643</v>
      </c>
      <c r="B3924" s="27" t="s">
        <v>9644</v>
      </c>
      <c r="C3924" s="28" t="s">
        <v>9642</v>
      </c>
      <c r="D3924" s="29">
        <v>2024</v>
      </c>
      <c r="E3924" s="30">
        <v>443.78</v>
      </c>
      <c r="F3924" s="31"/>
    </row>
    <row r="3925" spans="1:6" x14ac:dyDescent="0.25">
      <c r="A3925" s="26" t="s">
        <v>9646</v>
      </c>
      <c r="B3925" s="27" t="s">
        <v>9647</v>
      </c>
      <c r="C3925" s="28" t="s">
        <v>9645</v>
      </c>
      <c r="D3925" s="29">
        <v>2024</v>
      </c>
      <c r="E3925" s="30">
        <v>2165.41</v>
      </c>
      <c r="F3925" s="31"/>
    </row>
    <row r="3926" spans="1:6" x14ac:dyDescent="0.25">
      <c r="A3926" s="26" t="s">
        <v>9649</v>
      </c>
      <c r="B3926" s="27" t="s">
        <v>9650</v>
      </c>
      <c r="C3926" s="28" t="s">
        <v>9648</v>
      </c>
      <c r="D3926" s="29">
        <v>2024</v>
      </c>
      <c r="E3926" s="30">
        <v>817.64</v>
      </c>
      <c r="F3926" s="31"/>
    </row>
    <row r="3927" spans="1:6" x14ac:dyDescent="0.25">
      <c r="A3927" s="26" t="s">
        <v>9651</v>
      </c>
      <c r="B3927" s="27" t="s">
        <v>9652</v>
      </c>
      <c r="C3927" s="28" t="s">
        <v>145</v>
      </c>
      <c r="D3927" s="29">
        <v>2024</v>
      </c>
      <c r="E3927" s="30">
        <v>1541.1</v>
      </c>
      <c r="F3927" s="31"/>
    </row>
    <row r="3928" spans="1:6" x14ac:dyDescent="0.25">
      <c r="A3928" s="26" t="s">
        <v>9653</v>
      </c>
      <c r="B3928" s="27" t="s">
        <v>9654</v>
      </c>
      <c r="C3928" s="28" t="s">
        <v>146</v>
      </c>
      <c r="D3928" s="29">
        <v>2024</v>
      </c>
      <c r="E3928" s="30">
        <v>4433.62</v>
      </c>
      <c r="F3928" s="31"/>
    </row>
    <row r="3929" spans="1:6" x14ac:dyDescent="0.25">
      <c r="A3929" s="26" t="s">
        <v>9655</v>
      </c>
      <c r="B3929" s="27" t="s">
        <v>9656</v>
      </c>
      <c r="C3929" s="28" t="s">
        <v>147</v>
      </c>
      <c r="D3929" s="29">
        <v>2024</v>
      </c>
      <c r="E3929" s="30">
        <v>12296.06</v>
      </c>
      <c r="F3929" s="31"/>
    </row>
    <row r="3930" spans="1:6" x14ac:dyDescent="0.25">
      <c r="A3930" s="26" t="s">
        <v>9657</v>
      </c>
      <c r="B3930" s="27" t="s">
        <v>9658</v>
      </c>
      <c r="C3930" s="28" t="s">
        <v>148</v>
      </c>
      <c r="D3930" s="29">
        <v>2024</v>
      </c>
      <c r="E3930" s="30">
        <v>35158.199999999997</v>
      </c>
      <c r="F3930" s="31"/>
    </row>
    <row r="3931" spans="1:6" x14ac:dyDescent="0.25">
      <c r="A3931" s="26" t="s">
        <v>9659</v>
      </c>
      <c r="B3931" s="27" t="s">
        <v>9660</v>
      </c>
      <c r="C3931" s="28" t="s">
        <v>149</v>
      </c>
      <c r="D3931" s="29">
        <v>2024</v>
      </c>
      <c r="E3931" s="30">
        <v>2829.98</v>
      </c>
      <c r="F3931" s="31"/>
    </row>
    <row r="3932" spans="1:6" x14ac:dyDescent="0.25">
      <c r="A3932" s="26" t="s">
        <v>9661</v>
      </c>
      <c r="B3932" s="27" t="s">
        <v>9662</v>
      </c>
      <c r="C3932" s="28" t="s">
        <v>150</v>
      </c>
      <c r="D3932" s="29">
        <v>2024</v>
      </c>
      <c r="E3932" s="30">
        <v>1678.97</v>
      </c>
      <c r="F3932" s="31"/>
    </row>
    <row r="3933" spans="1:6" x14ac:dyDescent="0.25">
      <c r="A3933" s="26" t="s">
        <v>9663</v>
      </c>
      <c r="B3933" s="27" t="s">
        <v>9664</v>
      </c>
      <c r="C3933" s="28" t="s">
        <v>151</v>
      </c>
      <c r="D3933" s="29">
        <v>2024</v>
      </c>
      <c r="E3933" s="30">
        <v>4736.08</v>
      </c>
      <c r="F3933" s="31"/>
    </row>
    <row r="3934" spans="1:6" x14ac:dyDescent="0.25">
      <c r="A3934" s="26" t="s">
        <v>9665</v>
      </c>
      <c r="B3934" s="27" t="s">
        <v>9666</v>
      </c>
      <c r="C3934" s="28" t="s">
        <v>152</v>
      </c>
      <c r="D3934" s="29">
        <v>2024</v>
      </c>
      <c r="E3934" s="30">
        <v>1725.93</v>
      </c>
      <c r="F3934" s="31"/>
    </row>
    <row r="3935" spans="1:6" x14ac:dyDescent="0.25">
      <c r="A3935" s="26" t="s">
        <v>9667</v>
      </c>
      <c r="B3935" s="27" t="s">
        <v>9668</v>
      </c>
      <c r="C3935" s="28" t="s">
        <v>153</v>
      </c>
      <c r="D3935" s="29">
        <v>2024</v>
      </c>
      <c r="E3935" s="30">
        <v>4771.4399999999996</v>
      </c>
      <c r="F3935" s="31"/>
    </row>
    <row r="3936" spans="1:6" x14ac:dyDescent="0.25">
      <c r="A3936" s="26" t="s">
        <v>9669</v>
      </c>
      <c r="B3936" s="27" t="s">
        <v>9670</v>
      </c>
      <c r="C3936" s="28" t="s">
        <v>154</v>
      </c>
      <c r="D3936" s="29">
        <v>2024</v>
      </c>
      <c r="E3936" s="30">
        <v>4044.69</v>
      </c>
      <c r="F3936" s="31"/>
    </row>
    <row r="3937" spans="1:6" x14ac:dyDescent="0.25">
      <c r="A3937" s="26" t="s">
        <v>9672</v>
      </c>
      <c r="B3937" s="27" t="s">
        <v>9673</v>
      </c>
      <c r="C3937" s="28" t="s">
        <v>9671</v>
      </c>
      <c r="D3937" s="29">
        <v>2024</v>
      </c>
      <c r="E3937" s="30">
        <v>27681.75</v>
      </c>
      <c r="F3937" s="31"/>
    </row>
    <row r="3938" spans="1:6" x14ac:dyDescent="0.25">
      <c r="A3938" s="26" t="s">
        <v>9675</v>
      </c>
      <c r="B3938" s="27" t="s">
        <v>9676</v>
      </c>
      <c r="C3938" s="28" t="s">
        <v>9674</v>
      </c>
      <c r="D3938" s="29">
        <v>2024</v>
      </c>
      <c r="E3938" s="30">
        <v>29038.560000000001</v>
      </c>
      <c r="F3938" s="31"/>
    </row>
    <row r="3939" spans="1:6" x14ac:dyDescent="0.25">
      <c r="A3939" s="26" t="s">
        <v>9677</v>
      </c>
      <c r="B3939" s="27" t="s">
        <v>9678</v>
      </c>
      <c r="C3939" s="28" t="s">
        <v>155</v>
      </c>
      <c r="D3939" s="29">
        <v>2024</v>
      </c>
      <c r="E3939" s="30">
        <v>1804.96</v>
      </c>
      <c r="F3939" s="31"/>
    </row>
    <row r="3940" spans="1:6" x14ac:dyDescent="0.25">
      <c r="A3940" s="26" t="s">
        <v>9679</v>
      </c>
      <c r="B3940" s="27" t="s">
        <v>9680</v>
      </c>
      <c r="C3940" s="28" t="s">
        <v>156</v>
      </c>
      <c r="D3940" s="29">
        <v>2024</v>
      </c>
      <c r="E3940" s="30">
        <v>1620.82</v>
      </c>
      <c r="F3940" s="31"/>
    </row>
    <row r="3941" spans="1:6" x14ac:dyDescent="0.25">
      <c r="A3941" s="26" t="s">
        <v>9681</v>
      </c>
      <c r="B3941" s="27" t="s">
        <v>9682</v>
      </c>
      <c r="C3941" s="28" t="s">
        <v>157</v>
      </c>
      <c r="D3941" s="29">
        <v>2024</v>
      </c>
      <c r="E3941" s="30">
        <v>1435.63</v>
      </c>
      <c r="F3941" s="31"/>
    </row>
    <row r="3942" spans="1:6" x14ac:dyDescent="0.25">
      <c r="A3942" s="26" t="s">
        <v>9683</v>
      </c>
      <c r="B3942" s="27" t="s">
        <v>9684</v>
      </c>
      <c r="C3942" s="28" t="s">
        <v>158</v>
      </c>
      <c r="D3942" s="29">
        <v>2024</v>
      </c>
      <c r="E3942" s="30">
        <v>3599.24</v>
      </c>
      <c r="F3942" s="31"/>
    </row>
    <row r="3943" spans="1:6" x14ac:dyDescent="0.25">
      <c r="A3943" s="26" t="s">
        <v>9685</v>
      </c>
      <c r="B3943" s="27" t="s">
        <v>9686</v>
      </c>
      <c r="C3943" s="28" t="s">
        <v>159</v>
      </c>
      <c r="D3943" s="29">
        <v>2024</v>
      </c>
      <c r="E3943" s="30">
        <v>1139.81</v>
      </c>
      <c r="F3943" s="31"/>
    </row>
    <row r="3944" spans="1:6" x14ac:dyDescent="0.25">
      <c r="A3944" s="26" t="s">
        <v>9687</v>
      </c>
      <c r="B3944" s="27" t="s">
        <v>9688</v>
      </c>
      <c r="C3944" s="28" t="s">
        <v>160</v>
      </c>
      <c r="D3944" s="29">
        <v>2024</v>
      </c>
      <c r="E3944" s="30">
        <v>4034.04</v>
      </c>
      <c r="F3944" s="31"/>
    </row>
    <row r="3945" spans="1:6" x14ac:dyDescent="0.25">
      <c r="A3945" s="26" t="s">
        <v>9689</v>
      </c>
      <c r="B3945" s="27" t="s">
        <v>9690</v>
      </c>
      <c r="C3945" s="28" t="s">
        <v>161</v>
      </c>
      <c r="D3945" s="29">
        <v>2024</v>
      </c>
      <c r="E3945" s="30">
        <v>29348.34</v>
      </c>
      <c r="F3945" s="31"/>
    </row>
    <row r="3946" spans="1:6" x14ac:dyDescent="0.25">
      <c r="A3946" s="26" t="s">
        <v>9692</v>
      </c>
      <c r="B3946" s="27" t="s">
        <v>9693</v>
      </c>
      <c r="C3946" s="28" t="s">
        <v>9691</v>
      </c>
      <c r="D3946" s="29">
        <v>2024</v>
      </c>
      <c r="E3946" s="30">
        <v>4599.8</v>
      </c>
      <c r="F3946" s="31"/>
    </row>
    <row r="3947" spans="1:6" x14ac:dyDescent="0.25">
      <c r="A3947" s="26" t="s">
        <v>9694</v>
      </c>
      <c r="B3947" s="27" t="s">
        <v>9695</v>
      </c>
      <c r="C3947" s="28" t="s">
        <v>162</v>
      </c>
      <c r="D3947" s="29">
        <v>2024</v>
      </c>
      <c r="E3947" s="30">
        <v>6478.08</v>
      </c>
      <c r="F3947" s="31"/>
    </row>
    <row r="3948" spans="1:6" x14ac:dyDescent="0.25">
      <c r="A3948" s="26" t="s">
        <v>9696</v>
      </c>
      <c r="B3948" s="27" t="s">
        <v>9697</v>
      </c>
      <c r="C3948" s="28" t="s">
        <v>163</v>
      </c>
      <c r="D3948" s="29">
        <v>2024</v>
      </c>
      <c r="E3948" s="30">
        <v>1741.05</v>
      </c>
      <c r="F3948" s="31"/>
    </row>
    <row r="3949" spans="1:6" x14ac:dyDescent="0.25">
      <c r="A3949" s="26" t="s">
        <v>9698</v>
      </c>
      <c r="B3949" s="27" t="s">
        <v>9699</v>
      </c>
      <c r="C3949" s="28" t="s">
        <v>340</v>
      </c>
      <c r="D3949" s="29">
        <v>2024</v>
      </c>
      <c r="E3949" s="30">
        <v>1091.31</v>
      </c>
      <c r="F3949" s="31"/>
    </row>
    <row r="3950" spans="1:6" x14ac:dyDescent="0.25">
      <c r="A3950" s="26" t="s">
        <v>9700</v>
      </c>
      <c r="B3950" s="27" t="s">
        <v>9701</v>
      </c>
      <c r="C3950" s="28" t="s">
        <v>341</v>
      </c>
      <c r="D3950" s="29">
        <v>2024</v>
      </c>
      <c r="E3950" s="30">
        <v>1076.99</v>
      </c>
      <c r="F3950" s="31"/>
    </row>
    <row r="3951" spans="1:6" x14ac:dyDescent="0.25">
      <c r="A3951" s="26" t="s">
        <v>9702</v>
      </c>
      <c r="B3951" s="27" t="s">
        <v>9703</v>
      </c>
      <c r="C3951" s="28" t="s">
        <v>342</v>
      </c>
      <c r="D3951" s="29">
        <v>2024</v>
      </c>
      <c r="E3951" s="30">
        <v>2415.25</v>
      </c>
      <c r="F3951" s="31"/>
    </row>
    <row r="3952" spans="1:6" x14ac:dyDescent="0.25">
      <c r="A3952" s="26" t="s">
        <v>9704</v>
      </c>
      <c r="B3952" s="27" t="s">
        <v>9705</v>
      </c>
      <c r="C3952" s="28" t="s">
        <v>343</v>
      </c>
      <c r="D3952" s="29">
        <v>2024</v>
      </c>
      <c r="E3952" s="30">
        <v>626.53</v>
      </c>
      <c r="F3952" s="31"/>
    </row>
    <row r="3953" spans="1:6" x14ac:dyDescent="0.25">
      <c r="A3953" s="26" t="s">
        <v>9707</v>
      </c>
      <c r="B3953" s="27" t="s">
        <v>9708</v>
      </c>
      <c r="C3953" s="28" t="s">
        <v>9706</v>
      </c>
      <c r="D3953" s="29">
        <v>2024</v>
      </c>
      <c r="E3953" s="30">
        <v>3320.88</v>
      </c>
      <c r="F3953" s="31"/>
    </row>
    <row r="3954" spans="1:6" x14ac:dyDescent="0.25">
      <c r="A3954" s="26" t="s">
        <v>9710</v>
      </c>
      <c r="B3954" s="27" t="s">
        <v>9711</v>
      </c>
      <c r="C3954" s="28" t="s">
        <v>9709</v>
      </c>
      <c r="D3954" s="29">
        <v>2024</v>
      </c>
      <c r="E3954" s="30">
        <v>4683.4399999999996</v>
      </c>
      <c r="F3954" s="31"/>
    </row>
    <row r="3955" spans="1:6" x14ac:dyDescent="0.25">
      <c r="A3955" s="26" t="s">
        <v>9712</v>
      </c>
      <c r="B3955" s="27" t="s">
        <v>9713</v>
      </c>
      <c r="C3955" s="28" t="s">
        <v>164</v>
      </c>
      <c r="D3955" s="29">
        <v>2024</v>
      </c>
      <c r="E3955" s="30">
        <v>2285.8200000000002</v>
      </c>
      <c r="F3955" s="31"/>
    </row>
    <row r="3956" spans="1:6" x14ac:dyDescent="0.25">
      <c r="A3956" s="26" t="s">
        <v>9714</v>
      </c>
      <c r="B3956" s="27" t="s">
        <v>9715</v>
      </c>
      <c r="C3956" s="28" t="s">
        <v>165</v>
      </c>
      <c r="D3956" s="29">
        <v>2024</v>
      </c>
      <c r="E3956" s="30">
        <v>2698.91</v>
      </c>
      <c r="F3956" s="31"/>
    </row>
    <row r="3957" spans="1:6" x14ac:dyDescent="0.25">
      <c r="A3957" s="26" t="s">
        <v>9716</v>
      </c>
      <c r="B3957" s="27" t="s">
        <v>9717</v>
      </c>
      <c r="C3957" s="28" t="s">
        <v>166</v>
      </c>
      <c r="D3957" s="29">
        <v>2024</v>
      </c>
      <c r="E3957" s="30">
        <v>1144.47</v>
      </c>
      <c r="F3957" s="31"/>
    </row>
    <row r="3958" spans="1:6" x14ac:dyDescent="0.25">
      <c r="A3958" s="26" t="s">
        <v>9718</v>
      </c>
      <c r="B3958" s="27" t="s">
        <v>9719</v>
      </c>
      <c r="C3958" s="28" t="s">
        <v>167</v>
      </c>
      <c r="D3958" s="29">
        <v>2024</v>
      </c>
      <c r="E3958" s="30">
        <v>335.17</v>
      </c>
      <c r="F3958" s="31"/>
    </row>
    <row r="3959" spans="1:6" x14ac:dyDescent="0.25">
      <c r="A3959" s="26" t="s">
        <v>9721</v>
      </c>
      <c r="B3959" s="27" t="s">
        <v>9722</v>
      </c>
      <c r="C3959" s="28" t="s">
        <v>9720</v>
      </c>
      <c r="D3959" s="29">
        <v>2024</v>
      </c>
      <c r="E3959" s="30">
        <v>5264.79</v>
      </c>
      <c r="F3959" s="31"/>
    </row>
    <row r="3960" spans="1:6" x14ac:dyDescent="0.25">
      <c r="A3960" s="26" t="s">
        <v>9724</v>
      </c>
      <c r="B3960" s="27" t="s">
        <v>9725</v>
      </c>
      <c r="C3960" s="28" t="s">
        <v>9723</v>
      </c>
      <c r="D3960" s="29">
        <v>2024</v>
      </c>
      <c r="E3960" s="30">
        <v>2006.88</v>
      </c>
      <c r="F3960" s="31"/>
    </row>
    <row r="3961" spans="1:6" x14ac:dyDescent="0.25">
      <c r="A3961" s="26" t="s">
        <v>9726</v>
      </c>
      <c r="B3961" s="27" t="s">
        <v>9727</v>
      </c>
      <c r="C3961" s="28" t="s">
        <v>344</v>
      </c>
      <c r="D3961" s="29">
        <v>2024</v>
      </c>
      <c r="E3961" s="30">
        <v>1388.21</v>
      </c>
      <c r="F3961" s="31"/>
    </row>
    <row r="3962" spans="1:6" x14ac:dyDescent="0.25">
      <c r="A3962" s="26" t="s">
        <v>9728</v>
      </c>
      <c r="B3962" s="27" t="s">
        <v>9729</v>
      </c>
      <c r="C3962" s="28" t="s">
        <v>345</v>
      </c>
      <c r="D3962" s="29">
        <v>2024</v>
      </c>
      <c r="E3962" s="30">
        <v>2024.15</v>
      </c>
      <c r="F3962" s="31"/>
    </row>
    <row r="3963" spans="1:6" ht="25.5" x14ac:dyDescent="0.25">
      <c r="A3963" s="26" t="s">
        <v>9730</v>
      </c>
      <c r="B3963" s="27" t="s">
        <v>9731</v>
      </c>
      <c r="C3963" s="28" t="s">
        <v>346</v>
      </c>
      <c r="D3963" s="29">
        <v>2024</v>
      </c>
      <c r="E3963" s="30">
        <v>332.29</v>
      </c>
      <c r="F3963" s="31"/>
    </row>
    <row r="3964" spans="1:6" x14ac:dyDescent="0.25">
      <c r="A3964" s="26" t="s">
        <v>9733</v>
      </c>
      <c r="B3964" s="27" t="s">
        <v>9734</v>
      </c>
      <c r="C3964" s="28" t="s">
        <v>9732</v>
      </c>
      <c r="D3964" s="29">
        <v>2024</v>
      </c>
      <c r="E3964" s="30">
        <v>1731.41</v>
      </c>
      <c r="F3964" s="31"/>
    </row>
    <row r="3965" spans="1:6" x14ac:dyDescent="0.25">
      <c r="A3965" s="26" t="s">
        <v>9735</v>
      </c>
      <c r="B3965" s="27" t="s">
        <v>9736</v>
      </c>
      <c r="C3965" s="28" t="s">
        <v>347</v>
      </c>
      <c r="D3965" s="29">
        <v>2024</v>
      </c>
      <c r="E3965" s="30">
        <v>1363.62</v>
      </c>
      <c r="F3965" s="31"/>
    </row>
    <row r="3966" spans="1:6" x14ac:dyDescent="0.25">
      <c r="A3966" s="26" t="s">
        <v>9737</v>
      </c>
      <c r="B3966" s="27" t="s">
        <v>9738</v>
      </c>
      <c r="C3966" s="28" t="s">
        <v>348</v>
      </c>
      <c r="D3966" s="29">
        <v>2024</v>
      </c>
      <c r="E3966" s="30">
        <v>1154.78</v>
      </c>
      <c r="F3966" s="31"/>
    </row>
    <row r="3967" spans="1:6" x14ac:dyDescent="0.25">
      <c r="A3967" s="26" t="s">
        <v>9739</v>
      </c>
      <c r="B3967" s="27" t="s">
        <v>9740</v>
      </c>
      <c r="C3967" s="28" t="s">
        <v>349</v>
      </c>
      <c r="D3967" s="29">
        <v>2024</v>
      </c>
      <c r="E3967" s="30">
        <v>315.61</v>
      </c>
      <c r="F3967" s="31"/>
    </row>
    <row r="3968" spans="1:6" x14ac:dyDescent="0.25">
      <c r="A3968" s="26" t="s">
        <v>9742</v>
      </c>
      <c r="B3968" s="27" t="s">
        <v>9743</v>
      </c>
      <c r="C3968" s="28" t="s">
        <v>9741</v>
      </c>
      <c r="D3968" s="29">
        <v>2024</v>
      </c>
      <c r="E3968" s="30">
        <v>1386.97</v>
      </c>
      <c r="F3968" s="31"/>
    </row>
    <row r="3969" spans="1:6" x14ac:dyDescent="0.25">
      <c r="A3969" s="26" t="s">
        <v>9744</v>
      </c>
      <c r="B3969" s="27" t="s">
        <v>9745</v>
      </c>
      <c r="C3969" s="28" t="s">
        <v>350</v>
      </c>
      <c r="D3969" s="29">
        <v>2024</v>
      </c>
      <c r="E3969" s="30">
        <v>1301.55</v>
      </c>
      <c r="F3969" s="31"/>
    </row>
    <row r="3970" spans="1:6" x14ac:dyDescent="0.25">
      <c r="A3970" s="26" t="s">
        <v>9746</v>
      </c>
      <c r="B3970" s="27" t="s">
        <v>9747</v>
      </c>
      <c r="C3970" s="28" t="s">
        <v>351</v>
      </c>
      <c r="D3970" s="29">
        <v>2024</v>
      </c>
      <c r="E3970" s="30">
        <v>942.72</v>
      </c>
      <c r="F3970" s="31"/>
    </row>
    <row r="3971" spans="1:6" ht="25.5" x14ac:dyDescent="0.25">
      <c r="A3971" s="26" t="s">
        <v>9748</v>
      </c>
      <c r="B3971" s="27" t="s">
        <v>9749</v>
      </c>
      <c r="C3971" s="28" t="s">
        <v>352</v>
      </c>
      <c r="D3971" s="29">
        <v>2024</v>
      </c>
      <c r="E3971" s="30">
        <v>356.74</v>
      </c>
      <c r="F3971" s="31"/>
    </row>
    <row r="3972" spans="1:6" x14ac:dyDescent="0.25">
      <c r="A3972" s="26" t="s">
        <v>9751</v>
      </c>
      <c r="B3972" s="27" t="s">
        <v>9752</v>
      </c>
      <c r="C3972" s="28" t="s">
        <v>9750</v>
      </c>
      <c r="D3972" s="29">
        <v>2024</v>
      </c>
      <c r="E3972" s="30">
        <v>959.54</v>
      </c>
      <c r="F3972" s="31"/>
    </row>
    <row r="3973" spans="1:6" x14ac:dyDescent="0.25">
      <c r="A3973" s="26" t="s">
        <v>9753</v>
      </c>
      <c r="B3973" s="27" t="s">
        <v>9754</v>
      </c>
      <c r="C3973" s="28" t="s">
        <v>353</v>
      </c>
      <c r="D3973" s="29">
        <v>2024</v>
      </c>
      <c r="E3973" s="30">
        <v>882.89</v>
      </c>
      <c r="F3973" s="31"/>
    </row>
    <row r="3974" spans="1:6" x14ac:dyDescent="0.25">
      <c r="A3974" s="26" t="s">
        <v>9755</v>
      </c>
      <c r="B3974" s="27" t="s">
        <v>9756</v>
      </c>
      <c r="C3974" s="28" t="s">
        <v>168</v>
      </c>
      <c r="D3974" s="29">
        <v>2024</v>
      </c>
      <c r="E3974" s="30">
        <v>334.11</v>
      </c>
      <c r="F3974" s="31"/>
    </row>
    <row r="3975" spans="1:6" ht="25.5" x14ac:dyDescent="0.25">
      <c r="A3975" s="26" t="s">
        <v>9758</v>
      </c>
      <c r="B3975" s="27" t="s">
        <v>9759</v>
      </c>
      <c r="C3975" s="28" t="s">
        <v>9757</v>
      </c>
      <c r="D3975" s="29">
        <v>2024</v>
      </c>
      <c r="E3975" s="30">
        <v>379.72</v>
      </c>
      <c r="F3975" s="31"/>
    </row>
    <row r="3976" spans="1:6" x14ac:dyDescent="0.25">
      <c r="A3976" s="26" t="s">
        <v>9761</v>
      </c>
      <c r="B3976" s="27" t="s">
        <v>9762</v>
      </c>
      <c r="C3976" s="28" t="s">
        <v>9760</v>
      </c>
      <c r="D3976" s="29">
        <v>2024</v>
      </c>
      <c r="E3976" s="30">
        <v>379.2</v>
      </c>
      <c r="F3976" s="31"/>
    </row>
    <row r="3977" spans="1:6" x14ac:dyDescent="0.25">
      <c r="A3977" s="26" t="s">
        <v>9764</v>
      </c>
      <c r="B3977" s="27" t="s">
        <v>9765</v>
      </c>
      <c r="C3977" s="28" t="s">
        <v>9763</v>
      </c>
      <c r="D3977" s="29">
        <v>2024</v>
      </c>
      <c r="E3977" s="30">
        <v>371.91</v>
      </c>
      <c r="F3977" s="31"/>
    </row>
    <row r="3978" spans="1:6" ht="25.5" x14ac:dyDescent="0.25">
      <c r="A3978" s="26" t="s">
        <v>9767</v>
      </c>
      <c r="B3978" s="27" t="s">
        <v>9768</v>
      </c>
      <c r="C3978" s="28" t="s">
        <v>9766</v>
      </c>
      <c r="D3978" s="29">
        <v>2024</v>
      </c>
      <c r="E3978" s="30">
        <v>23046.68</v>
      </c>
      <c r="F3978" s="31"/>
    </row>
    <row r="3979" spans="1:6" x14ac:dyDescent="0.25">
      <c r="A3979" s="26" t="s">
        <v>9769</v>
      </c>
      <c r="B3979" s="27" t="s">
        <v>9770</v>
      </c>
      <c r="C3979" s="28" t="s">
        <v>169</v>
      </c>
      <c r="D3979" s="29">
        <v>2024</v>
      </c>
      <c r="E3979" s="30">
        <v>10566.99</v>
      </c>
      <c r="F3979" s="31"/>
    </row>
    <row r="3980" spans="1:6" ht="25.5" x14ac:dyDescent="0.25">
      <c r="A3980" s="26" t="s">
        <v>9771</v>
      </c>
      <c r="B3980" s="27" t="s">
        <v>9772</v>
      </c>
      <c r="C3980" s="28" t="s">
        <v>170</v>
      </c>
      <c r="D3980" s="29">
        <v>2024</v>
      </c>
      <c r="E3980" s="30">
        <v>22763.439999999999</v>
      </c>
      <c r="F3980" s="31"/>
    </row>
    <row r="3981" spans="1:6" x14ac:dyDescent="0.25">
      <c r="A3981" s="26" t="s">
        <v>9773</v>
      </c>
      <c r="B3981" s="27" t="s">
        <v>9774</v>
      </c>
      <c r="C3981" s="28" t="s">
        <v>171</v>
      </c>
      <c r="D3981" s="29">
        <v>2024</v>
      </c>
      <c r="E3981" s="30">
        <v>10489.24</v>
      </c>
      <c r="F3981" s="31"/>
    </row>
    <row r="3982" spans="1:6" ht="25.5" x14ac:dyDescent="0.25">
      <c r="A3982" s="26" t="s">
        <v>9775</v>
      </c>
      <c r="B3982" s="27" t="s">
        <v>9776</v>
      </c>
      <c r="C3982" s="28" t="s">
        <v>172</v>
      </c>
      <c r="D3982" s="29">
        <v>2024</v>
      </c>
      <c r="E3982" s="30">
        <v>16693.669999999998</v>
      </c>
      <c r="F3982" s="31"/>
    </row>
    <row r="3983" spans="1:6" x14ac:dyDescent="0.25">
      <c r="A3983" s="26" t="s">
        <v>9777</v>
      </c>
      <c r="B3983" s="27" t="s">
        <v>9778</v>
      </c>
      <c r="C3983" s="28" t="s">
        <v>173</v>
      </c>
      <c r="D3983" s="29">
        <v>2024</v>
      </c>
      <c r="E3983" s="30">
        <v>6665.29</v>
      </c>
      <c r="F3983" s="31"/>
    </row>
    <row r="3984" spans="1:6" x14ac:dyDescent="0.25">
      <c r="A3984" s="26" t="s">
        <v>9779</v>
      </c>
      <c r="B3984" s="27" t="s">
        <v>9780</v>
      </c>
      <c r="C3984" s="28" t="s">
        <v>174</v>
      </c>
      <c r="D3984" s="29">
        <v>2024</v>
      </c>
      <c r="E3984" s="30">
        <v>12271.28</v>
      </c>
      <c r="F3984" s="31"/>
    </row>
    <row r="3985" spans="1:6" x14ac:dyDescent="0.25">
      <c r="A3985" s="26" t="s">
        <v>9782</v>
      </c>
      <c r="B3985" s="27" t="s">
        <v>9783</v>
      </c>
      <c r="C3985" s="28" t="s">
        <v>9781</v>
      </c>
      <c r="D3985" s="29">
        <v>2024</v>
      </c>
      <c r="E3985" s="30">
        <v>6703</v>
      </c>
      <c r="F3985" s="31"/>
    </row>
    <row r="3986" spans="1:6" x14ac:dyDescent="0.25">
      <c r="A3986" s="26" t="s">
        <v>9785</v>
      </c>
      <c r="B3986" s="27" t="s">
        <v>9786</v>
      </c>
      <c r="C3986" s="28" t="s">
        <v>9784</v>
      </c>
      <c r="D3986" s="29">
        <v>2024</v>
      </c>
      <c r="E3986" s="30">
        <v>882.88</v>
      </c>
      <c r="F3986" s="31"/>
    </row>
    <row r="3987" spans="1:6" x14ac:dyDescent="0.25">
      <c r="A3987" s="26" t="s">
        <v>9788</v>
      </c>
      <c r="B3987" s="27" t="s">
        <v>9789</v>
      </c>
      <c r="C3987" s="28" t="s">
        <v>9787</v>
      </c>
      <c r="D3987" s="29">
        <v>2024</v>
      </c>
      <c r="E3987" s="30">
        <v>9987.34</v>
      </c>
      <c r="F3987" s="31"/>
    </row>
    <row r="3988" spans="1:6" x14ac:dyDescent="0.25">
      <c r="A3988" s="26" t="s">
        <v>9791</v>
      </c>
      <c r="B3988" s="27" t="s">
        <v>9792</v>
      </c>
      <c r="C3988" s="28" t="s">
        <v>9790</v>
      </c>
      <c r="D3988" s="29">
        <v>2024</v>
      </c>
      <c r="E3988" s="30">
        <v>475.09</v>
      </c>
      <c r="F3988" s="31"/>
    </row>
    <row r="3989" spans="1:6" x14ac:dyDescent="0.25">
      <c r="A3989" s="26" t="s">
        <v>9794</v>
      </c>
      <c r="B3989" s="27" t="s">
        <v>9795</v>
      </c>
      <c r="C3989" s="28" t="s">
        <v>9793</v>
      </c>
      <c r="D3989" s="29">
        <v>2024</v>
      </c>
      <c r="E3989" s="30">
        <v>6699.07</v>
      </c>
      <c r="F3989" s="31"/>
    </row>
    <row r="3990" spans="1:6" x14ac:dyDescent="0.25">
      <c r="A3990" s="26" t="s">
        <v>9797</v>
      </c>
      <c r="B3990" s="27" t="s">
        <v>9798</v>
      </c>
      <c r="C3990" s="28" t="s">
        <v>9796</v>
      </c>
      <c r="D3990" s="29">
        <v>2024</v>
      </c>
      <c r="E3990" s="30">
        <v>5421.76</v>
      </c>
      <c r="F3990" s="31"/>
    </row>
    <row r="3991" spans="1:6" x14ac:dyDescent="0.25">
      <c r="A3991" s="26" t="s">
        <v>9800</v>
      </c>
      <c r="B3991" s="27" t="s">
        <v>9801</v>
      </c>
      <c r="C3991" s="28" t="s">
        <v>9799</v>
      </c>
      <c r="D3991" s="29">
        <v>2024</v>
      </c>
      <c r="E3991" s="30">
        <v>1065.98</v>
      </c>
      <c r="F3991" s="31"/>
    </row>
    <row r="3992" spans="1:6" ht="25.5" x14ac:dyDescent="0.25">
      <c r="A3992" s="26" t="s">
        <v>9803</v>
      </c>
      <c r="B3992" s="27" t="s">
        <v>9804</v>
      </c>
      <c r="C3992" s="28" t="s">
        <v>9802</v>
      </c>
      <c r="D3992" s="29">
        <v>2024</v>
      </c>
      <c r="E3992" s="30">
        <v>5362.43</v>
      </c>
      <c r="F3992" s="31"/>
    </row>
    <row r="3993" spans="1:6" x14ac:dyDescent="0.25">
      <c r="A3993" s="26" t="s">
        <v>9806</v>
      </c>
      <c r="B3993" s="27" t="s">
        <v>9807</v>
      </c>
      <c r="C3993" s="28" t="s">
        <v>9805</v>
      </c>
      <c r="D3993" s="29">
        <v>2024</v>
      </c>
      <c r="E3993" s="30">
        <v>1712.38</v>
      </c>
      <c r="F3993" s="31"/>
    </row>
    <row r="3994" spans="1:6" x14ac:dyDescent="0.25">
      <c r="A3994" s="26" t="s">
        <v>9809</v>
      </c>
      <c r="B3994" s="27" t="s">
        <v>9810</v>
      </c>
      <c r="C3994" s="28" t="s">
        <v>9808</v>
      </c>
      <c r="D3994" s="29">
        <v>2024</v>
      </c>
      <c r="E3994" s="30">
        <v>8528.09</v>
      </c>
      <c r="F3994" s="31"/>
    </row>
    <row r="3995" spans="1:6" x14ac:dyDescent="0.25">
      <c r="A3995" s="26" t="s">
        <v>9812</v>
      </c>
      <c r="B3995" s="27" t="s">
        <v>9813</v>
      </c>
      <c r="C3995" s="28" t="s">
        <v>9811</v>
      </c>
      <c r="D3995" s="29">
        <v>2024</v>
      </c>
      <c r="E3995" s="30">
        <v>936.14</v>
      </c>
      <c r="F3995" s="31"/>
    </row>
    <row r="3996" spans="1:6" ht="25.5" x14ac:dyDescent="0.25">
      <c r="A3996" s="26" t="s">
        <v>9815</v>
      </c>
      <c r="B3996" s="27" t="s">
        <v>9816</v>
      </c>
      <c r="C3996" s="28" t="s">
        <v>9814</v>
      </c>
      <c r="D3996" s="29">
        <v>2024</v>
      </c>
      <c r="E3996" s="30">
        <v>6204.97</v>
      </c>
      <c r="F3996" s="31"/>
    </row>
    <row r="3997" spans="1:6" x14ac:dyDescent="0.25">
      <c r="A3997" s="26" t="s">
        <v>9818</v>
      </c>
      <c r="B3997" s="27" t="s">
        <v>9819</v>
      </c>
      <c r="C3997" s="28" t="s">
        <v>9817</v>
      </c>
      <c r="D3997" s="29">
        <v>2024</v>
      </c>
      <c r="E3997" s="30">
        <v>1455.99</v>
      </c>
      <c r="F3997" s="31"/>
    </row>
    <row r="3998" spans="1:6" x14ac:dyDescent="0.25">
      <c r="A3998" s="26" t="s">
        <v>9821</v>
      </c>
      <c r="B3998" s="27" t="s">
        <v>9822</v>
      </c>
      <c r="C3998" s="28" t="s">
        <v>9820</v>
      </c>
      <c r="D3998" s="29">
        <v>2024</v>
      </c>
      <c r="E3998" s="30">
        <v>7275.58</v>
      </c>
      <c r="F3998" s="31"/>
    </row>
    <row r="3999" spans="1:6" x14ac:dyDescent="0.25">
      <c r="A3999" s="26" t="s">
        <v>9824</v>
      </c>
      <c r="B3999" s="27" t="s">
        <v>9825</v>
      </c>
      <c r="C3999" s="28" t="s">
        <v>9823</v>
      </c>
      <c r="D3999" s="29">
        <v>2024</v>
      </c>
      <c r="E3999" s="30">
        <v>951.57</v>
      </c>
      <c r="F3999" s="31"/>
    </row>
    <row r="4000" spans="1:6" ht="25.5" x14ac:dyDescent="0.25">
      <c r="A4000" s="26" t="s">
        <v>9827</v>
      </c>
      <c r="B4000" s="27" t="s">
        <v>9828</v>
      </c>
      <c r="C4000" s="28" t="s">
        <v>9826</v>
      </c>
      <c r="D4000" s="29">
        <v>2024</v>
      </c>
      <c r="E4000" s="30">
        <v>5789.88</v>
      </c>
      <c r="F4000" s="31"/>
    </row>
    <row r="4001" spans="1:6" x14ac:dyDescent="0.25">
      <c r="A4001" s="26" t="s">
        <v>9830</v>
      </c>
      <c r="B4001" s="27" t="s">
        <v>9831</v>
      </c>
      <c r="C4001" s="28" t="s">
        <v>9829</v>
      </c>
      <c r="D4001" s="29">
        <v>2024</v>
      </c>
      <c r="E4001" s="30">
        <v>1450.67</v>
      </c>
      <c r="F4001" s="31"/>
    </row>
    <row r="4002" spans="1:6" ht="25.5" x14ac:dyDescent="0.25">
      <c r="A4002" s="26" t="s">
        <v>9833</v>
      </c>
      <c r="B4002" s="27" t="s">
        <v>9834</v>
      </c>
      <c r="C4002" s="28" t="s">
        <v>9832</v>
      </c>
      <c r="D4002" s="29">
        <v>2024</v>
      </c>
      <c r="E4002" s="30">
        <v>5419.94</v>
      </c>
      <c r="F4002" s="31"/>
    </row>
    <row r="4003" spans="1:6" x14ac:dyDescent="0.25">
      <c r="A4003" s="26" t="s">
        <v>9836</v>
      </c>
      <c r="B4003" s="27" t="s">
        <v>9837</v>
      </c>
      <c r="C4003" s="28" t="s">
        <v>9835</v>
      </c>
      <c r="D4003" s="29">
        <v>2024</v>
      </c>
      <c r="E4003" s="30">
        <v>1840.89</v>
      </c>
      <c r="F4003" s="31"/>
    </row>
    <row r="4004" spans="1:6" ht="25.5" x14ac:dyDescent="0.25">
      <c r="A4004" s="26" t="s">
        <v>9839</v>
      </c>
      <c r="B4004" s="27" t="s">
        <v>9840</v>
      </c>
      <c r="C4004" s="28" t="s">
        <v>9838</v>
      </c>
      <c r="D4004" s="29">
        <v>2024</v>
      </c>
      <c r="E4004" s="30">
        <v>4030.48</v>
      </c>
      <c r="F4004" s="31"/>
    </row>
    <row r="4005" spans="1:6" x14ac:dyDescent="0.25">
      <c r="A4005" s="26" t="s">
        <v>9842</v>
      </c>
      <c r="B4005" s="27" t="s">
        <v>9843</v>
      </c>
      <c r="C4005" s="28" t="s">
        <v>9841</v>
      </c>
      <c r="D4005" s="29">
        <v>2024</v>
      </c>
      <c r="E4005" s="30">
        <v>1682.13</v>
      </c>
      <c r="F4005" s="31"/>
    </row>
    <row r="4006" spans="1:6" x14ac:dyDescent="0.25">
      <c r="A4006" s="26" t="s">
        <v>9845</v>
      </c>
      <c r="B4006" s="27" t="s">
        <v>9846</v>
      </c>
      <c r="C4006" s="28" t="s">
        <v>9844</v>
      </c>
      <c r="D4006" s="29">
        <v>2024</v>
      </c>
      <c r="E4006" s="30">
        <v>9601.58</v>
      </c>
      <c r="F4006" s="31"/>
    </row>
    <row r="4007" spans="1:6" x14ac:dyDescent="0.25">
      <c r="A4007" s="26" t="s">
        <v>9848</v>
      </c>
      <c r="B4007" s="27" t="s">
        <v>9849</v>
      </c>
      <c r="C4007" s="28" t="s">
        <v>9847</v>
      </c>
      <c r="D4007" s="29">
        <v>2024</v>
      </c>
      <c r="E4007" s="30">
        <v>943.04</v>
      </c>
      <c r="F4007" s="31"/>
    </row>
    <row r="4008" spans="1:6" x14ac:dyDescent="0.25">
      <c r="A4008" s="26" t="s">
        <v>9851</v>
      </c>
      <c r="B4008" s="27" t="s">
        <v>9852</v>
      </c>
      <c r="C4008" s="28" t="s">
        <v>9850</v>
      </c>
      <c r="D4008" s="29">
        <v>2024</v>
      </c>
      <c r="E4008" s="30">
        <v>5145.22</v>
      </c>
      <c r="F4008" s="31"/>
    </row>
    <row r="4009" spans="1:6" x14ac:dyDescent="0.25">
      <c r="A4009" s="26" t="s">
        <v>9854</v>
      </c>
      <c r="B4009" s="27" t="s">
        <v>9855</v>
      </c>
      <c r="C4009" s="28" t="s">
        <v>9853</v>
      </c>
      <c r="D4009" s="29">
        <v>2024</v>
      </c>
      <c r="E4009" s="30">
        <v>499.96</v>
      </c>
      <c r="F4009" s="31"/>
    </row>
    <row r="4010" spans="1:6" ht="25.5" x14ac:dyDescent="0.25">
      <c r="A4010" s="26" t="s">
        <v>9857</v>
      </c>
      <c r="B4010" s="27" t="s">
        <v>9858</v>
      </c>
      <c r="C4010" s="28" t="s">
        <v>9856</v>
      </c>
      <c r="D4010" s="29">
        <v>2024</v>
      </c>
      <c r="E4010" s="30">
        <v>5346.46</v>
      </c>
      <c r="F4010" s="31"/>
    </row>
    <row r="4011" spans="1:6" x14ac:dyDescent="0.25">
      <c r="A4011" s="26" t="s">
        <v>9860</v>
      </c>
      <c r="B4011" s="27" t="s">
        <v>9861</v>
      </c>
      <c r="C4011" s="28" t="s">
        <v>9859</v>
      </c>
      <c r="D4011" s="29">
        <v>2024</v>
      </c>
      <c r="E4011" s="30">
        <v>1129.68</v>
      </c>
      <c r="F4011" s="31"/>
    </row>
    <row r="4012" spans="1:6" ht="25.5" x14ac:dyDescent="0.25">
      <c r="A4012" s="26" t="s">
        <v>9863</v>
      </c>
      <c r="B4012" s="27" t="s">
        <v>9864</v>
      </c>
      <c r="C4012" s="28" t="s">
        <v>9862</v>
      </c>
      <c r="D4012" s="29">
        <v>2024</v>
      </c>
      <c r="E4012" s="30">
        <v>3990.84</v>
      </c>
      <c r="F4012" s="31"/>
    </row>
    <row r="4013" spans="1:6" ht="25.5" x14ac:dyDescent="0.25">
      <c r="A4013" s="26" t="s">
        <v>9866</v>
      </c>
      <c r="B4013" s="27" t="s">
        <v>9867</v>
      </c>
      <c r="C4013" s="28" t="s">
        <v>9865</v>
      </c>
      <c r="D4013" s="29">
        <v>2024</v>
      </c>
      <c r="E4013" s="30">
        <v>2154.4299999999998</v>
      </c>
      <c r="F4013" s="31"/>
    </row>
    <row r="4014" spans="1:6" x14ac:dyDescent="0.25">
      <c r="A4014" s="26" t="s">
        <v>9869</v>
      </c>
      <c r="B4014" s="27" t="s">
        <v>9870</v>
      </c>
      <c r="C4014" s="28" t="s">
        <v>9868</v>
      </c>
      <c r="D4014" s="29">
        <v>2024</v>
      </c>
      <c r="E4014" s="30">
        <v>9020.32</v>
      </c>
      <c r="F4014" s="31"/>
    </row>
    <row r="4015" spans="1:6" x14ac:dyDescent="0.25">
      <c r="A4015" s="26" t="s">
        <v>9872</v>
      </c>
      <c r="B4015" s="27" t="s">
        <v>9873</v>
      </c>
      <c r="C4015" s="28" t="s">
        <v>9871</v>
      </c>
      <c r="D4015" s="29">
        <v>2024</v>
      </c>
      <c r="E4015" s="30">
        <v>1169.04</v>
      </c>
      <c r="F4015" s="31"/>
    </row>
    <row r="4016" spans="1:6" x14ac:dyDescent="0.25">
      <c r="A4016" s="26" t="s">
        <v>9875</v>
      </c>
      <c r="B4016" s="27" t="s">
        <v>9876</v>
      </c>
      <c r="C4016" s="28" t="s">
        <v>9874</v>
      </c>
      <c r="D4016" s="29">
        <v>2024</v>
      </c>
      <c r="E4016" s="30">
        <v>6415.99</v>
      </c>
      <c r="F4016" s="31"/>
    </row>
    <row r="4017" spans="1:6" x14ac:dyDescent="0.25">
      <c r="A4017" s="26" t="s">
        <v>9878</v>
      </c>
      <c r="B4017" s="27" t="s">
        <v>9879</v>
      </c>
      <c r="C4017" s="28" t="s">
        <v>9877</v>
      </c>
      <c r="D4017" s="29">
        <v>2024</v>
      </c>
      <c r="E4017" s="30">
        <v>2113.71</v>
      </c>
      <c r="F4017" s="31"/>
    </row>
    <row r="4018" spans="1:6" ht="25.5" x14ac:dyDescent="0.25">
      <c r="A4018" s="26" t="s">
        <v>9881</v>
      </c>
      <c r="B4018" s="27" t="s">
        <v>9882</v>
      </c>
      <c r="C4018" s="28" t="s">
        <v>9880</v>
      </c>
      <c r="D4018" s="29">
        <v>2024</v>
      </c>
      <c r="E4018" s="30">
        <v>4786.6000000000004</v>
      </c>
      <c r="F4018" s="31"/>
    </row>
    <row r="4019" spans="1:6" x14ac:dyDescent="0.25">
      <c r="A4019" s="26" t="s">
        <v>9884</v>
      </c>
      <c r="B4019" s="27" t="s">
        <v>9885</v>
      </c>
      <c r="C4019" s="28" t="s">
        <v>9883</v>
      </c>
      <c r="D4019" s="29">
        <v>2024</v>
      </c>
      <c r="E4019" s="30">
        <v>1176.1500000000001</v>
      </c>
      <c r="F4019" s="31"/>
    </row>
    <row r="4020" spans="1:6" ht="25.5" x14ac:dyDescent="0.25">
      <c r="A4020" s="26" t="s">
        <v>9887</v>
      </c>
      <c r="B4020" s="27" t="s">
        <v>9888</v>
      </c>
      <c r="C4020" s="28" t="s">
        <v>9886</v>
      </c>
      <c r="D4020" s="29">
        <v>2024</v>
      </c>
      <c r="E4020" s="30">
        <v>3990.84</v>
      </c>
      <c r="F4020" s="31"/>
    </row>
    <row r="4021" spans="1:6" x14ac:dyDescent="0.25">
      <c r="A4021" s="26" t="s">
        <v>9890</v>
      </c>
      <c r="B4021" s="27" t="s">
        <v>9891</v>
      </c>
      <c r="C4021" s="28" t="s">
        <v>9889</v>
      </c>
      <c r="D4021" s="29">
        <v>2024</v>
      </c>
      <c r="E4021" s="30">
        <v>1413.61</v>
      </c>
      <c r="F4021" s="31"/>
    </row>
    <row r="4022" spans="1:6" ht="25.5" x14ac:dyDescent="0.25">
      <c r="A4022" s="26" t="s">
        <v>9893</v>
      </c>
      <c r="B4022" s="27" t="s">
        <v>9894</v>
      </c>
      <c r="C4022" s="28" t="s">
        <v>9892</v>
      </c>
      <c r="D4022" s="29">
        <v>2024</v>
      </c>
      <c r="E4022" s="30">
        <v>907.06</v>
      </c>
      <c r="F4022" s="31"/>
    </row>
    <row r="4023" spans="1:6" ht="25.5" x14ac:dyDescent="0.25">
      <c r="A4023" s="26" t="s">
        <v>9896</v>
      </c>
      <c r="B4023" s="27" t="s">
        <v>9897</v>
      </c>
      <c r="C4023" s="28" t="s">
        <v>9895</v>
      </c>
      <c r="D4023" s="29">
        <v>2024</v>
      </c>
      <c r="E4023" s="30">
        <v>5343.05</v>
      </c>
      <c r="F4023" s="31"/>
    </row>
    <row r="4024" spans="1:6" ht="25.5" x14ac:dyDescent="0.25">
      <c r="A4024" s="26" t="s">
        <v>9899</v>
      </c>
      <c r="B4024" s="27" t="s">
        <v>9900</v>
      </c>
      <c r="C4024" s="28" t="s">
        <v>9898</v>
      </c>
      <c r="D4024" s="29">
        <v>2024</v>
      </c>
      <c r="E4024" s="30">
        <v>617.47</v>
      </c>
      <c r="F4024" s="31"/>
    </row>
    <row r="4025" spans="1:6" ht="25.5" x14ac:dyDescent="0.25">
      <c r="A4025" s="26" t="s">
        <v>9902</v>
      </c>
      <c r="B4025" s="27" t="s">
        <v>9903</v>
      </c>
      <c r="C4025" s="28" t="s">
        <v>9901</v>
      </c>
      <c r="D4025" s="29">
        <v>2024</v>
      </c>
      <c r="E4025" s="30">
        <v>11388.5</v>
      </c>
      <c r="F4025" s="31"/>
    </row>
    <row r="4026" spans="1:6" x14ac:dyDescent="0.25">
      <c r="A4026" s="26" t="s">
        <v>9905</v>
      </c>
      <c r="B4026" s="27" t="s">
        <v>9906</v>
      </c>
      <c r="C4026" s="28" t="s">
        <v>9904</v>
      </c>
      <c r="D4026" s="29">
        <v>2024</v>
      </c>
      <c r="E4026" s="30">
        <v>890.67</v>
      </c>
      <c r="F4026" s="31"/>
    </row>
    <row r="4027" spans="1:6" x14ac:dyDescent="0.25">
      <c r="A4027" s="26" t="s">
        <v>9908</v>
      </c>
      <c r="B4027" s="27" t="s">
        <v>9909</v>
      </c>
      <c r="C4027" s="28" t="s">
        <v>9907</v>
      </c>
      <c r="D4027" s="29">
        <v>2024</v>
      </c>
      <c r="E4027" s="30">
        <v>12671.85</v>
      </c>
      <c r="F4027" s="31"/>
    </row>
    <row r="4028" spans="1:6" x14ac:dyDescent="0.25">
      <c r="A4028" s="26" t="s">
        <v>9911</v>
      </c>
      <c r="B4028" s="27" t="s">
        <v>9912</v>
      </c>
      <c r="C4028" s="28" t="s">
        <v>9910</v>
      </c>
      <c r="D4028" s="29">
        <v>2024</v>
      </c>
      <c r="E4028" s="30">
        <v>919.14</v>
      </c>
      <c r="F4028" s="31"/>
    </row>
    <row r="4029" spans="1:6" ht="25.5" x14ac:dyDescent="0.25">
      <c r="A4029" s="26" t="s">
        <v>9914</v>
      </c>
      <c r="B4029" s="27" t="s">
        <v>9915</v>
      </c>
      <c r="C4029" s="28" t="s">
        <v>9913</v>
      </c>
      <c r="D4029" s="29">
        <v>2024</v>
      </c>
      <c r="E4029" s="30">
        <v>18772.78</v>
      </c>
      <c r="F4029" s="31"/>
    </row>
    <row r="4030" spans="1:6" x14ac:dyDescent="0.25">
      <c r="A4030" s="26" t="s">
        <v>9917</v>
      </c>
      <c r="B4030" s="27" t="s">
        <v>9918</v>
      </c>
      <c r="C4030" s="28" t="s">
        <v>9916</v>
      </c>
      <c r="D4030" s="29">
        <v>2024</v>
      </c>
      <c r="E4030" s="30">
        <v>1323.69</v>
      </c>
      <c r="F4030" s="31"/>
    </row>
    <row r="4031" spans="1:6" ht="25.5" x14ac:dyDescent="0.25">
      <c r="A4031" s="26" t="s">
        <v>9920</v>
      </c>
      <c r="B4031" s="27" t="s">
        <v>9921</v>
      </c>
      <c r="C4031" s="28" t="s">
        <v>9919</v>
      </c>
      <c r="D4031" s="29">
        <v>2024</v>
      </c>
      <c r="E4031" s="30">
        <v>14645.5</v>
      </c>
      <c r="F4031" s="31"/>
    </row>
    <row r="4032" spans="1:6" ht="25.5" x14ac:dyDescent="0.25">
      <c r="A4032" s="26" t="s">
        <v>9923</v>
      </c>
      <c r="B4032" s="27" t="s">
        <v>9924</v>
      </c>
      <c r="C4032" s="28" t="s">
        <v>9922</v>
      </c>
      <c r="D4032" s="29">
        <v>2024</v>
      </c>
      <c r="E4032" s="30">
        <v>1155.67</v>
      </c>
      <c r="F4032" s="31"/>
    </row>
    <row r="4033" spans="1:6" ht="25.5" x14ac:dyDescent="0.25">
      <c r="A4033" s="26" t="s">
        <v>9926</v>
      </c>
      <c r="B4033" s="27" t="s">
        <v>9927</v>
      </c>
      <c r="C4033" s="28" t="s">
        <v>9925</v>
      </c>
      <c r="D4033" s="29">
        <v>2024</v>
      </c>
      <c r="E4033" s="30">
        <v>4341.8900000000003</v>
      </c>
      <c r="F4033" s="31"/>
    </row>
    <row r="4034" spans="1:6" ht="25.5" x14ac:dyDescent="0.25">
      <c r="A4034" s="26" t="s">
        <v>9929</v>
      </c>
      <c r="B4034" s="27" t="s">
        <v>9930</v>
      </c>
      <c r="C4034" s="28" t="s">
        <v>9928</v>
      </c>
      <c r="D4034" s="29">
        <v>2024</v>
      </c>
      <c r="E4034" s="30">
        <v>698.27</v>
      </c>
      <c r="F4034" s="31"/>
    </row>
    <row r="4035" spans="1:6" ht="25.5" x14ac:dyDescent="0.25">
      <c r="A4035" s="26" t="s">
        <v>9932</v>
      </c>
      <c r="B4035" s="27" t="s">
        <v>9933</v>
      </c>
      <c r="C4035" s="28" t="s">
        <v>9931</v>
      </c>
      <c r="D4035" s="29">
        <v>2024</v>
      </c>
      <c r="E4035" s="30">
        <v>4611.84</v>
      </c>
      <c r="F4035" s="31"/>
    </row>
    <row r="4036" spans="1:6" ht="25.5" x14ac:dyDescent="0.25">
      <c r="A4036" s="26" t="s">
        <v>9935</v>
      </c>
      <c r="B4036" s="27" t="s">
        <v>9936</v>
      </c>
      <c r="C4036" s="28" t="s">
        <v>9934</v>
      </c>
      <c r="D4036" s="29">
        <v>2024</v>
      </c>
      <c r="E4036" s="30">
        <v>1519.96</v>
      </c>
      <c r="F4036" s="31"/>
    </row>
    <row r="4037" spans="1:6" ht="25.5" x14ac:dyDescent="0.25">
      <c r="A4037" s="26" t="s">
        <v>9938</v>
      </c>
      <c r="B4037" s="27" t="s">
        <v>9939</v>
      </c>
      <c r="C4037" s="28" t="s">
        <v>9937</v>
      </c>
      <c r="D4037" s="29">
        <v>2024</v>
      </c>
      <c r="E4037" s="30">
        <v>3570.13</v>
      </c>
      <c r="F4037" s="31"/>
    </row>
    <row r="4038" spans="1:6" ht="25.5" x14ac:dyDescent="0.25">
      <c r="A4038" s="26" t="s">
        <v>9941</v>
      </c>
      <c r="B4038" s="27" t="s">
        <v>9942</v>
      </c>
      <c r="C4038" s="28" t="s">
        <v>9940</v>
      </c>
      <c r="D4038" s="29">
        <v>2024</v>
      </c>
      <c r="E4038" s="30">
        <v>792.31</v>
      </c>
      <c r="F4038" s="31"/>
    </row>
    <row r="4039" spans="1:6" ht="25.5" x14ac:dyDescent="0.25">
      <c r="A4039" s="26" t="s">
        <v>9944</v>
      </c>
      <c r="B4039" s="27" t="s">
        <v>9945</v>
      </c>
      <c r="C4039" s="28" t="s">
        <v>9943</v>
      </c>
      <c r="D4039" s="29">
        <v>2024</v>
      </c>
      <c r="E4039" s="30">
        <v>6659.46</v>
      </c>
      <c r="F4039" s="31"/>
    </row>
    <row r="4040" spans="1:6" x14ac:dyDescent="0.25">
      <c r="A4040" s="26" t="s">
        <v>9947</v>
      </c>
      <c r="B4040" s="27" t="s">
        <v>9948</v>
      </c>
      <c r="C4040" s="28" t="s">
        <v>9946</v>
      </c>
      <c r="D4040" s="29">
        <v>2024</v>
      </c>
      <c r="E4040" s="30">
        <v>1087.8</v>
      </c>
      <c r="F4040" s="31"/>
    </row>
    <row r="4041" spans="1:6" ht="25.5" x14ac:dyDescent="0.25">
      <c r="A4041" s="26" t="s">
        <v>9950</v>
      </c>
      <c r="B4041" s="27" t="s">
        <v>9951</v>
      </c>
      <c r="C4041" s="28" t="s">
        <v>9949</v>
      </c>
      <c r="D4041" s="29">
        <v>2024</v>
      </c>
      <c r="E4041" s="30">
        <v>3976.42</v>
      </c>
      <c r="F4041" s="31"/>
    </row>
    <row r="4042" spans="1:6" x14ac:dyDescent="0.25">
      <c r="A4042" s="26" t="s">
        <v>9953</v>
      </c>
      <c r="B4042" s="27" t="s">
        <v>9954</v>
      </c>
      <c r="C4042" s="28" t="s">
        <v>9952</v>
      </c>
      <c r="D4042" s="29">
        <v>2024</v>
      </c>
      <c r="E4042" s="30">
        <v>643.38</v>
      </c>
      <c r="F4042" s="31"/>
    </row>
    <row r="4043" spans="1:6" ht="25.5" x14ac:dyDescent="0.25">
      <c r="A4043" s="26" t="s">
        <v>9956</v>
      </c>
      <c r="B4043" s="27" t="s">
        <v>9957</v>
      </c>
      <c r="C4043" s="28" t="s">
        <v>9955</v>
      </c>
      <c r="D4043" s="29">
        <v>2024</v>
      </c>
      <c r="E4043" s="30">
        <v>6910.26</v>
      </c>
      <c r="F4043" s="31"/>
    </row>
    <row r="4044" spans="1:6" x14ac:dyDescent="0.25">
      <c r="A4044" s="26" t="s">
        <v>9959</v>
      </c>
      <c r="B4044" s="27" t="s">
        <v>9960</v>
      </c>
      <c r="C4044" s="28" t="s">
        <v>9958</v>
      </c>
      <c r="D4044" s="29">
        <v>2024</v>
      </c>
      <c r="E4044" s="30">
        <v>1040.0899999999999</v>
      </c>
      <c r="F4044" s="31"/>
    </row>
    <row r="4045" spans="1:6" ht="25.5" x14ac:dyDescent="0.25">
      <c r="A4045" s="26" t="s">
        <v>9962</v>
      </c>
      <c r="B4045" s="27" t="s">
        <v>9963</v>
      </c>
      <c r="C4045" s="28" t="s">
        <v>9961</v>
      </c>
      <c r="D4045" s="29">
        <v>2024</v>
      </c>
      <c r="E4045" s="30">
        <v>4128.1899999999996</v>
      </c>
      <c r="F4045" s="31"/>
    </row>
    <row r="4046" spans="1:6" x14ac:dyDescent="0.25">
      <c r="A4046" s="26" t="s">
        <v>9965</v>
      </c>
      <c r="B4046" s="27" t="s">
        <v>9966</v>
      </c>
      <c r="C4046" s="28" t="s">
        <v>9964</v>
      </c>
      <c r="D4046" s="29">
        <v>2024</v>
      </c>
      <c r="E4046" s="30">
        <v>3120.28</v>
      </c>
      <c r="F4046" s="31"/>
    </row>
    <row r="4047" spans="1:6" x14ac:dyDescent="0.25">
      <c r="A4047" s="26" t="s">
        <v>9968</v>
      </c>
      <c r="B4047" s="27" t="s">
        <v>9969</v>
      </c>
      <c r="C4047" s="28" t="s">
        <v>9967</v>
      </c>
      <c r="D4047" s="29">
        <v>2024</v>
      </c>
      <c r="E4047" s="30">
        <v>5352.74</v>
      </c>
      <c r="F4047" s="31"/>
    </row>
    <row r="4048" spans="1:6" x14ac:dyDescent="0.25">
      <c r="A4048" s="26" t="s">
        <v>9971</v>
      </c>
      <c r="B4048" s="27" t="s">
        <v>9972</v>
      </c>
      <c r="C4048" s="28" t="s">
        <v>9970</v>
      </c>
      <c r="D4048" s="29">
        <v>2024</v>
      </c>
      <c r="E4048" s="30">
        <v>1887.52</v>
      </c>
      <c r="F4048" s="31"/>
    </row>
    <row r="4049" spans="1:6" x14ac:dyDescent="0.25">
      <c r="A4049" s="26" t="s">
        <v>9974</v>
      </c>
      <c r="B4049" s="27" t="s">
        <v>9975</v>
      </c>
      <c r="C4049" s="28" t="s">
        <v>9973</v>
      </c>
      <c r="D4049" s="29">
        <v>2024</v>
      </c>
      <c r="E4049" s="30">
        <v>4082.46</v>
      </c>
      <c r="F4049" s="31"/>
    </row>
    <row r="4050" spans="1:6" x14ac:dyDescent="0.25">
      <c r="A4050" s="26" t="s">
        <v>9977</v>
      </c>
      <c r="B4050" s="27" t="s">
        <v>9978</v>
      </c>
      <c r="C4050" s="28" t="s">
        <v>9976</v>
      </c>
      <c r="D4050" s="29">
        <v>2024</v>
      </c>
      <c r="E4050" s="30">
        <v>2308.52</v>
      </c>
      <c r="F4050" s="31"/>
    </row>
    <row r="4051" spans="1:6" x14ac:dyDescent="0.25">
      <c r="A4051" s="26" t="s">
        <v>9980</v>
      </c>
      <c r="B4051" s="27" t="s">
        <v>9981</v>
      </c>
      <c r="C4051" s="28" t="s">
        <v>9979</v>
      </c>
      <c r="D4051" s="29">
        <v>2024</v>
      </c>
      <c r="E4051" s="30">
        <v>8747.56</v>
      </c>
      <c r="F4051" s="31"/>
    </row>
    <row r="4052" spans="1:6" x14ac:dyDescent="0.25">
      <c r="A4052" s="26" t="s">
        <v>9983</v>
      </c>
      <c r="B4052" s="27" t="s">
        <v>9984</v>
      </c>
      <c r="C4052" s="28" t="s">
        <v>9982</v>
      </c>
      <c r="D4052" s="29">
        <v>2024</v>
      </c>
      <c r="E4052" s="30">
        <v>769.49</v>
      </c>
      <c r="F4052" s="31"/>
    </row>
    <row r="4053" spans="1:6" ht="25.5" x14ac:dyDescent="0.25">
      <c r="A4053" s="26" t="s">
        <v>9986</v>
      </c>
      <c r="B4053" s="27" t="s">
        <v>9987</v>
      </c>
      <c r="C4053" s="28" t="s">
        <v>9985</v>
      </c>
      <c r="D4053" s="29">
        <v>2024</v>
      </c>
      <c r="E4053" s="30">
        <v>6496.17</v>
      </c>
      <c r="F4053" s="31"/>
    </row>
    <row r="4054" spans="1:6" x14ac:dyDescent="0.25">
      <c r="A4054" s="26" t="s">
        <v>9989</v>
      </c>
      <c r="B4054" s="27" t="s">
        <v>9990</v>
      </c>
      <c r="C4054" s="28" t="s">
        <v>9988</v>
      </c>
      <c r="D4054" s="29">
        <v>2024</v>
      </c>
      <c r="E4054" s="30">
        <v>1811.24</v>
      </c>
      <c r="F4054" s="31"/>
    </row>
    <row r="4055" spans="1:6" x14ac:dyDescent="0.25">
      <c r="A4055" s="26" t="s">
        <v>9992</v>
      </c>
      <c r="B4055" s="27" t="s">
        <v>9993</v>
      </c>
      <c r="C4055" s="28" t="s">
        <v>9991</v>
      </c>
      <c r="D4055" s="29">
        <v>2024</v>
      </c>
      <c r="E4055" s="30">
        <v>1443.64</v>
      </c>
      <c r="F4055" s="31"/>
    </row>
    <row r="4056" spans="1:6" ht="25.5" x14ac:dyDescent="0.25">
      <c r="A4056" s="26" t="s">
        <v>9995</v>
      </c>
      <c r="B4056" s="27" t="s">
        <v>9996</v>
      </c>
      <c r="C4056" s="28" t="s">
        <v>9994</v>
      </c>
      <c r="D4056" s="29">
        <v>2024</v>
      </c>
      <c r="E4056" s="30">
        <v>3932.75</v>
      </c>
      <c r="F4056" s="31"/>
    </row>
    <row r="4057" spans="1:6" x14ac:dyDescent="0.25">
      <c r="A4057" s="26" t="s">
        <v>9998</v>
      </c>
      <c r="B4057" s="27" t="s">
        <v>9999</v>
      </c>
      <c r="C4057" s="28" t="s">
        <v>9997</v>
      </c>
      <c r="D4057" s="29">
        <v>2024</v>
      </c>
      <c r="E4057" s="30">
        <v>1487.43</v>
      </c>
      <c r="F4057" s="31"/>
    </row>
    <row r="4058" spans="1:6" ht="25.5" x14ac:dyDescent="0.25">
      <c r="A4058" s="26" t="s">
        <v>10001</v>
      </c>
      <c r="B4058" s="27" t="s">
        <v>10002</v>
      </c>
      <c r="C4058" s="28" t="s">
        <v>10000</v>
      </c>
      <c r="D4058" s="29">
        <v>2024</v>
      </c>
      <c r="E4058" s="30">
        <v>2829.46</v>
      </c>
      <c r="F4058" s="31"/>
    </row>
    <row r="4059" spans="1:6" ht="25.5" x14ac:dyDescent="0.25">
      <c r="A4059" s="26" t="s">
        <v>10004</v>
      </c>
      <c r="B4059" s="27" t="s">
        <v>10005</v>
      </c>
      <c r="C4059" s="28" t="s">
        <v>10003</v>
      </c>
      <c r="D4059" s="29">
        <v>2024</v>
      </c>
      <c r="E4059" s="30">
        <v>6445.27</v>
      </c>
      <c r="F4059" s="31"/>
    </row>
    <row r="4060" spans="1:6" x14ac:dyDescent="0.25">
      <c r="A4060" s="26" t="s">
        <v>10007</v>
      </c>
      <c r="B4060" s="27" t="s">
        <v>10008</v>
      </c>
      <c r="C4060" s="28" t="s">
        <v>10006</v>
      </c>
      <c r="D4060" s="29">
        <v>2024</v>
      </c>
      <c r="E4060" s="30">
        <v>796.68</v>
      </c>
      <c r="F4060" s="31"/>
    </row>
    <row r="4061" spans="1:6" ht="25.5" x14ac:dyDescent="0.25">
      <c r="A4061" s="26" t="s">
        <v>10010</v>
      </c>
      <c r="B4061" s="27" t="s">
        <v>10011</v>
      </c>
      <c r="C4061" s="28" t="s">
        <v>10009</v>
      </c>
      <c r="D4061" s="29">
        <v>2024</v>
      </c>
      <c r="E4061" s="30">
        <v>4035.27</v>
      </c>
      <c r="F4061" s="31"/>
    </row>
    <row r="4062" spans="1:6" x14ac:dyDescent="0.25">
      <c r="A4062" s="26" t="s">
        <v>10013</v>
      </c>
      <c r="B4062" s="27" t="s">
        <v>10014</v>
      </c>
      <c r="C4062" s="28" t="s">
        <v>10012</v>
      </c>
      <c r="D4062" s="29">
        <v>2024</v>
      </c>
      <c r="E4062" s="30">
        <v>871.24</v>
      </c>
      <c r="F4062" s="31"/>
    </row>
    <row r="4063" spans="1:6" ht="25.5" x14ac:dyDescent="0.25">
      <c r="A4063" s="26" t="s">
        <v>10016</v>
      </c>
      <c r="B4063" s="27" t="s">
        <v>10017</v>
      </c>
      <c r="C4063" s="28" t="s">
        <v>10015</v>
      </c>
      <c r="D4063" s="29">
        <v>2024</v>
      </c>
      <c r="E4063" s="30">
        <v>4903.17</v>
      </c>
      <c r="F4063" s="31"/>
    </row>
    <row r="4064" spans="1:6" x14ac:dyDescent="0.25">
      <c r="A4064" s="26" t="s">
        <v>10019</v>
      </c>
      <c r="B4064" s="27" t="s">
        <v>10020</v>
      </c>
      <c r="C4064" s="28" t="s">
        <v>10018</v>
      </c>
      <c r="D4064" s="29">
        <v>2024</v>
      </c>
      <c r="E4064" s="30">
        <v>1103.6600000000001</v>
      </c>
      <c r="F4064" s="31"/>
    </row>
    <row r="4065" spans="1:6" ht="25.5" x14ac:dyDescent="0.25">
      <c r="A4065" s="26" t="s">
        <v>10022</v>
      </c>
      <c r="B4065" s="27" t="s">
        <v>10023</v>
      </c>
      <c r="C4065" s="28" t="s">
        <v>10021</v>
      </c>
      <c r="D4065" s="29">
        <v>2024</v>
      </c>
      <c r="E4065" s="30">
        <v>3839.76</v>
      </c>
      <c r="F4065" s="31"/>
    </row>
    <row r="4066" spans="1:6" x14ac:dyDescent="0.25">
      <c r="A4066" s="26" t="s">
        <v>10025</v>
      </c>
      <c r="B4066" s="27" t="s">
        <v>10026</v>
      </c>
      <c r="C4066" s="28" t="s">
        <v>10024</v>
      </c>
      <c r="D4066" s="29">
        <v>2024</v>
      </c>
      <c r="E4066" s="30">
        <v>1713</v>
      </c>
      <c r="F4066" s="31"/>
    </row>
    <row r="4067" spans="1:6" ht="25.5" x14ac:dyDescent="0.25">
      <c r="A4067" s="26" t="s">
        <v>10028</v>
      </c>
      <c r="B4067" s="27" t="s">
        <v>10029</v>
      </c>
      <c r="C4067" s="28" t="s">
        <v>10027</v>
      </c>
      <c r="D4067" s="29">
        <v>2024</v>
      </c>
      <c r="E4067" s="30">
        <v>4778.09</v>
      </c>
      <c r="F4067" s="31"/>
    </row>
    <row r="4068" spans="1:6" ht="25.5" x14ac:dyDescent="0.25">
      <c r="A4068" s="26" t="s">
        <v>10031</v>
      </c>
      <c r="B4068" s="27" t="s">
        <v>10032</v>
      </c>
      <c r="C4068" s="28" t="s">
        <v>10030</v>
      </c>
      <c r="D4068" s="29">
        <v>2024</v>
      </c>
      <c r="E4068" s="30">
        <v>2344.9</v>
      </c>
      <c r="F4068" s="31"/>
    </row>
    <row r="4069" spans="1:6" ht="25.5" x14ac:dyDescent="0.25">
      <c r="A4069" s="26" t="s">
        <v>10034</v>
      </c>
      <c r="B4069" s="27" t="s">
        <v>10035</v>
      </c>
      <c r="C4069" s="28" t="s">
        <v>10033</v>
      </c>
      <c r="D4069" s="29">
        <v>2024</v>
      </c>
      <c r="E4069" s="30">
        <v>4024.45</v>
      </c>
      <c r="F4069" s="31"/>
    </row>
    <row r="4070" spans="1:6" ht="25.5" x14ac:dyDescent="0.25">
      <c r="A4070" s="26" t="s">
        <v>10037</v>
      </c>
      <c r="B4070" s="27" t="s">
        <v>10038</v>
      </c>
      <c r="C4070" s="28" t="s">
        <v>10036</v>
      </c>
      <c r="D4070" s="29">
        <v>2024</v>
      </c>
      <c r="E4070" s="30">
        <v>1167.58</v>
      </c>
      <c r="F4070" s="31"/>
    </row>
    <row r="4071" spans="1:6" ht="25.5" x14ac:dyDescent="0.25">
      <c r="A4071" s="26" t="s">
        <v>10040</v>
      </c>
      <c r="B4071" s="27" t="s">
        <v>10041</v>
      </c>
      <c r="C4071" s="28" t="s">
        <v>10039</v>
      </c>
      <c r="D4071" s="29">
        <v>2024</v>
      </c>
      <c r="E4071" s="30">
        <v>32931.9</v>
      </c>
      <c r="F4071" s="31"/>
    </row>
    <row r="4072" spans="1:6" ht="25.5" x14ac:dyDescent="0.25">
      <c r="A4072" s="26" t="s">
        <v>10043</v>
      </c>
      <c r="B4072" s="27" t="s">
        <v>10044</v>
      </c>
      <c r="C4072" s="28" t="s">
        <v>10042</v>
      </c>
      <c r="D4072" s="29">
        <v>2024</v>
      </c>
      <c r="E4072" s="30">
        <v>9987</v>
      </c>
      <c r="F4072" s="31"/>
    </row>
    <row r="4073" spans="1:6" ht="25.5" x14ac:dyDescent="0.25">
      <c r="A4073" s="26" t="s">
        <v>10046</v>
      </c>
      <c r="B4073" s="27" t="s">
        <v>10047</v>
      </c>
      <c r="C4073" s="28" t="s">
        <v>10045</v>
      </c>
      <c r="D4073" s="29">
        <v>2024</v>
      </c>
      <c r="E4073" s="30">
        <v>21871.99</v>
      </c>
      <c r="F4073" s="31"/>
    </row>
    <row r="4074" spans="1:6" ht="25.5" x14ac:dyDescent="0.25">
      <c r="A4074" s="26" t="s">
        <v>10049</v>
      </c>
      <c r="B4074" s="27" t="s">
        <v>10050</v>
      </c>
      <c r="C4074" s="28" t="s">
        <v>10048</v>
      </c>
      <c r="D4074" s="29">
        <v>2024</v>
      </c>
      <c r="E4074" s="30">
        <v>9539.07</v>
      </c>
      <c r="F4074" s="31"/>
    </row>
    <row r="4075" spans="1:6" ht="25.5" x14ac:dyDescent="0.25">
      <c r="A4075" s="26" t="s">
        <v>10052</v>
      </c>
      <c r="B4075" s="27" t="s">
        <v>10053</v>
      </c>
      <c r="C4075" s="28" t="s">
        <v>10051</v>
      </c>
      <c r="D4075" s="29">
        <v>2024</v>
      </c>
      <c r="E4075" s="30">
        <v>17241.59</v>
      </c>
      <c r="F4075" s="31"/>
    </row>
    <row r="4076" spans="1:6" ht="25.5" x14ac:dyDescent="0.25">
      <c r="A4076" s="26" t="s">
        <v>10055</v>
      </c>
      <c r="B4076" s="27" t="s">
        <v>10056</v>
      </c>
      <c r="C4076" s="28" t="s">
        <v>10054</v>
      </c>
      <c r="D4076" s="29">
        <v>2024</v>
      </c>
      <c r="E4076" s="30">
        <v>5572.09</v>
      </c>
      <c r="F4076" s="31"/>
    </row>
    <row r="4077" spans="1:6" ht="25.5" x14ac:dyDescent="0.25">
      <c r="A4077" s="26" t="s">
        <v>10058</v>
      </c>
      <c r="B4077" s="27" t="s">
        <v>10059</v>
      </c>
      <c r="C4077" s="28" t="s">
        <v>10057</v>
      </c>
      <c r="D4077" s="29">
        <v>2024</v>
      </c>
      <c r="E4077" s="30">
        <v>22837.43</v>
      </c>
      <c r="F4077" s="31"/>
    </row>
    <row r="4078" spans="1:6" x14ac:dyDescent="0.25">
      <c r="A4078" s="26" t="s">
        <v>10060</v>
      </c>
      <c r="B4078" s="27" t="s">
        <v>10061</v>
      </c>
      <c r="C4078" s="28" t="s">
        <v>175</v>
      </c>
      <c r="D4078" s="29">
        <v>2024</v>
      </c>
      <c r="E4078" s="30">
        <v>9460.42</v>
      </c>
      <c r="F4078" s="31"/>
    </row>
    <row r="4079" spans="1:6" ht="25.5" x14ac:dyDescent="0.25">
      <c r="A4079" s="26" t="s">
        <v>10062</v>
      </c>
      <c r="B4079" s="27" t="s">
        <v>10063</v>
      </c>
      <c r="C4079" s="28" t="s">
        <v>176</v>
      </c>
      <c r="D4079" s="29">
        <v>2024</v>
      </c>
      <c r="E4079" s="30">
        <v>13262.14</v>
      </c>
      <c r="F4079" s="31"/>
    </row>
    <row r="4080" spans="1:6" x14ac:dyDescent="0.25">
      <c r="A4080" s="26" t="s">
        <v>10064</v>
      </c>
      <c r="B4080" s="27" t="s">
        <v>10065</v>
      </c>
      <c r="C4080" s="28" t="s">
        <v>177</v>
      </c>
      <c r="D4080" s="29">
        <v>2024</v>
      </c>
      <c r="E4080" s="30">
        <v>7746.41</v>
      </c>
      <c r="F4080" s="31"/>
    </row>
    <row r="4081" spans="1:6" ht="25.5" x14ac:dyDescent="0.25">
      <c r="A4081" s="26" t="s">
        <v>10066</v>
      </c>
      <c r="B4081" s="27" t="s">
        <v>10067</v>
      </c>
      <c r="C4081" s="28" t="s">
        <v>178</v>
      </c>
      <c r="D4081" s="29">
        <v>2024</v>
      </c>
      <c r="E4081" s="30">
        <v>21388.7</v>
      </c>
      <c r="F4081" s="31"/>
    </row>
    <row r="4082" spans="1:6" x14ac:dyDescent="0.25">
      <c r="A4082" s="26" t="s">
        <v>10069</v>
      </c>
      <c r="B4082" s="27" t="s">
        <v>10070</v>
      </c>
      <c r="C4082" s="28" t="s">
        <v>10068</v>
      </c>
      <c r="D4082" s="29">
        <v>2024</v>
      </c>
      <c r="E4082" s="30">
        <v>6028.78</v>
      </c>
      <c r="F4082" s="31"/>
    </row>
    <row r="4083" spans="1:6" ht="25.5" x14ac:dyDescent="0.25">
      <c r="A4083" s="26" t="s">
        <v>10072</v>
      </c>
      <c r="B4083" s="27" t="s">
        <v>10073</v>
      </c>
      <c r="C4083" s="28" t="s">
        <v>10071</v>
      </c>
      <c r="D4083" s="29">
        <v>2024</v>
      </c>
      <c r="E4083" s="30">
        <v>19890.150000000001</v>
      </c>
      <c r="F4083" s="31"/>
    </row>
    <row r="4084" spans="1:6" ht="25.5" x14ac:dyDescent="0.25">
      <c r="A4084" s="26" t="s">
        <v>10075</v>
      </c>
      <c r="B4084" s="27" t="s">
        <v>10076</v>
      </c>
      <c r="C4084" s="28" t="s">
        <v>10074</v>
      </c>
      <c r="D4084" s="29">
        <v>2024</v>
      </c>
      <c r="E4084" s="30">
        <v>3858.12</v>
      </c>
      <c r="F4084" s="31"/>
    </row>
    <row r="4085" spans="1:6" ht="25.5" x14ac:dyDescent="0.25">
      <c r="A4085" s="26" t="s">
        <v>10078</v>
      </c>
      <c r="B4085" s="27" t="s">
        <v>10079</v>
      </c>
      <c r="C4085" s="28" t="s">
        <v>10077</v>
      </c>
      <c r="D4085" s="29">
        <v>2024</v>
      </c>
      <c r="E4085" s="30">
        <v>25076.06</v>
      </c>
      <c r="F4085" s="31"/>
    </row>
    <row r="4086" spans="1:6" ht="25.5" x14ac:dyDescent="0.25">
      <c r="A4086" s="26" t="s">
        <v>10081</v>
      </c>
      <c r="B4086" s="27" t="s">
        <v>10082</v>
      </c>
      <c r="C4086" s="28" t="s">
        <v>10080</v>
      </c>
      <c r="D4086" s="29">
        <v>2024</v>
      </c>
      <c r="E4086" s="30">
        <v>2232.5500000000002</v>
      </c>
      <c r="F4086" s="31"/>
    </row>
    <row r="4087" spans="1:6" x14ac:dyDescent="0.25">
      <c r="A4087" s="26" t="s">
        <v>10084</v>
      </c>
      <c r="B4087" s="27" t="s">
        <v>10085</v>
      </c>
      <c r="C4087" s="28" t="s">
        <v>10083</v>
      </c>
      <c r="D4087" s="29">
        <v>2024</v>
      </c>
      <c r="E4087" s="30">
        <v>4123.12</v>
      </c>
      <c r="F4087" s="31"/>
    </row>
    <row r="4088" spans="1:6" x14ac:dyDescent="0.25">
      <c r="A4088" s="26" t="s">
        <v>10087</v>
      </c>
      <c r="B4088" s="27" t="s">
        <v>10088</v>
      </c>
      <c r="C4088" s="28" t="s">
        <v>10086</v>
      </c>
      <c r="D4088" s="29">
        <v>2024</v>
      </c>
      <c r="E4088" s="30">
        <v>6135.58</v>
      </c>
      <c r="F4088" s="31"/>
    </row>
    <row r="4089" spans="1:6" x14ac:dyDescent="0.25">
      <c r="A4089" s="26" t="s">
        <v>10090</v>
      </c>
      <c r="B4089" s="27" t="s">
        <v>10091</v>
      </c>
      <c r="C4089" s="28" t="s">
        <v>10089</v>
      </c>
      <c r="D4089" s="29">
        <v>2024</v>
      </c>
      <c r="E4089" s="30">
        <v>3064.92</v>
      </c>
      <c r="F4089" s="31"/>
    </row>
    <row r="4090" spans="1:6" x14ac:dyDescent="0.25">
      <c r="A4090" s="26" t="s">
        <v>10093</v>
      </c>
      <c r="B4090" s="27" t="s">
        <v>10094</v>
      </c>
      <c r="C4090" s="28" t="s">
        <v>10092</v>
      </c>
      <c r="D4090" s="29">
        <v>2024</v>
      </c>
      <c r="E4090" s="30">
        <v>2217.96</v>
      </c>
      <c r="F4090" s="31"/>
    </row>
    <row r="4091" spans="1:6" ht="25.5" x14ac:dyDescent="0.25">
      <c r="A4091" s="26" t="s">
        <v>10096</v>
      </c>
      <c r="B4091" s="27" t="s">
        <v>10097</v>
      </c>
      <c r="C4091" s="28" t="s">
        <v>10095</v>
      </c>
      <c r="D4091" s="29">
        <v>2024</v>
      </c>
      <c r="E4091" s="30">
        <v>17825.5</v>
      </c>
      <c r="F4091" s="31"/>
    </row>
    <row r="4092" spans="1:6" ht="25.5" x14ac:dyDescent="0.25">
      <c r="A4092" s="26" t="s">
        <v>10099</v>
      </c>
      <c r="B4092" s="27" t="s">
        <v>10100</v>
      </c>
      <c r="C4092" s="28" t="s">
        <v>10098</v>
      </c>
      <c r="D4092" s="29">
        <v>2024</v>
      </c>
      <c r="E4092" s="30">
        <v>16181.19</v>
      </c>
      <c r="F4092" s="31"/>
    </row>
    <row r="4093" spans="1:6" ht="25.5" x14ac:dyDescent="0.25">
      <c r="A4093" s="26" t="s">
        <v>10102</v>
      </c>
      <c r="B4093" s="27" t="s">
        <v>10103</v>
      </c>
      <c r="C4093" s="28" t="s">
        <v>10101</v>
      </c>
      <c r="D4093" s="29">
        <v>2024</v>
      </c>
      <c r="E4093" s="30">
        <v>5208.2700000000004</v>
      </c>
      <c r="F4093" s="31"/>
    </row>
    <row r="4094" spans="1:6" ht="25.5" x14ac:dyDescent="0.25">
      <c r="A4094" s="26" t="s">
        <v>10105</v>
      </c>
      <c r="B4094" s="27" t="s">
        <v>10106</v>
      </c>
      <c r="C4094" s="28" t="s">
        <v>10104</v>
      </c>
      <c r="D4094" s="29">
        <v>2024</v>
      </c>
      <c r="E4094" s="30">
        <v>8967.4599999999991</v>
      </c>
      <c r="F4094" s="31"/>
    </row>
    <row r="4095" spans="1:6" ht="25.5" x14ac:dyDescent="0.25">
      <c r="A4095" s="26" t="s">
        <v>10108</v>
      </c>
      <c r="B4095" s="27" t="s">
        <v>10109</v>
      </c>
      <c r="C4095" s="28" t="s">
        <v>10107</v>
      </c>
      <c r="D4095" s="29">
        <v>2024</v>
      </c>
      <c r="E4095" s="30">
        <v>7417.45</v>
      </c>
      <c r="F4095" s="31"/>
    </row>
    <row r="4096" spans="1:6" x14ac:dyDescent="0.25">
      <c r="A4096" s="26" t="s">
        <v>10111</v>
      </c>
      <c r="B4096" s="27" t="s">
        <v>10112</v>
      </c>
      <c r="C4096" s="28" t="s">
        <v>10110</v>
      </c>
      <c r="D4096" s="29">
        <v>2024</v>
      </c>
      <c r="E4096" s="30">
        <v>740.67</v>
      </c>
      <c r="F4096" s="31"/>
    </row>
    <row r="4097" spans="1:6" x14ac:dyDescent="0.25">
      <c r="A4097" s="26" t="s">
        <v>10114</v>
      </c>
      <c r="B4097" s="27" t="s">
        <v>10115</v>
      </c>
      <c r="C4097" s="28" t="s">
        <v>10113</v>
      </c>
      <c r="D4097" s="29">
        <v>2024</v>
      </c>
      <c r="E4097" s="30">
        <v>736.25</v>
      </c>
      <c r="F4097" s="31"/>
    </row>
    <row r="4098" spans="1:6" x14ac:dyDescent="0.25">
      <c r="A4098" s="26" t="s">
        <v>10117</v>
      </c>
      <c r="B4098" s="27" t="s">
        <v>10118</v>
      </c>
      <c r="C4098" s="28" t="s">
        <v>10116</v>
      </c>
      <c r="D4098" s="29">
        <v>2024</v>
      </c>
      <c r="E4098" s="30">
        <v>15743.74</v>
      </c>
      <c r="F4098" s="31"/>
    </row>
    <row r="4099" spans="1:6" x14ac:dyDescent="0.25">
      <c r="A4099" s="26" t="s">
        <v>10120</v>
      </c>
      <c r="B4099" s="27" t="s">
        <v>10121</v>
      </c>
      <c r="C4099" s="28" t="s">
        <v>10119</v>
      </c>
      <c r="D4099" s="29">
        <v>2024</v>
      </c>
      <c r="E4099" s="30">
        <v>12030.89</v>
      </c>
      <c r="F4099" s="31"/>
    </row>
    <row r="4100" spans="1:6" ht="25.5" x14ac:dyDescent="0.25">
      <c r="A4100" s="26" t="s">
        <v>10123</v>
      </c>
      <c r="B4100" s="27" t="s">
        <v>10124</v>
      </c>
      <c r="C4100" s="28" t="s">
        <v>10122</v>
      </c>
      <c r="D4100" s="29">
        <v>2024</v>
      </c>
      <c r="E4100" s="30">
        <v>17168.88</v>
      </c>
      <c r="F4100" s="31"/>
    </row>
    <row r="4101" spans="1:6" ht="25.5" x14ac:dyDescent="0.25">
      <c r="A4101" s="26" t="s">
        <v>10126</v>
      </c>
      <c r="B4101" s="27" t="s">
        <v>10127</v>
      </c>
      <c r="C4101" s="28" t="s">
        <v>10125</v>
      </c>
      <c r="D4101" s="29">
        <v>2024</v>
      </c>
      <c r="E4101" s="30">
        <v>11712.45</v>
      </c>
      <c r="F4101" s="31"/>
    </row>
    <row r="4102" spans="1:6" ht="25.5" x14ac:dyDescent="0.25">
      <c r="A4102" s="26" t="s">
        <v>10129</v>
      </c>
      <c r="B4102" s="27" t="s">
        <v>10130</v>
      </c>
      <c r="C4102" s="28" t="s">
        <v>10128</v>
      </c>
      <c r="D4102" s="29">
        <v>2024</v>
      </c>
      <c r="E4102" s="30">
        <v>20648.98</v>
      </c>
      <c r="F4102" s="31"/>
    </row>
    <row r="4103" spans="1:6" ht="25.5" x14ac:dyDescent="0.25">
      <c r="A4103" s="26" t="s">
        <v>10132</v>
      </c>
      <c r="B4103" s="27" t="s">
        <v>10133</v>
      </c>
      <c r="C4103" s="28" t="s">
        <v>10131</v>
      </c>
      <c r="D4103" s="29">
        <v>2024</v>
      </c>
      <c r="E4103" s="30">
        <v>30420.63</v>
      </c>
      <c r="F4103" s="31"/>
    </row>
    <row r="4104" spans="1:6" ht="25.5" x14ac:dyDescent="0.25">
      <c r="A4104" s="26" t="s">
        <v>10135</v>
      </c>
      <c r="B4104" s="27" t="s">
        <v>10136</v>
      </c>
      <c r="C4104" s="28" t="s">
        <v>10134</v>
      </c>
      <c r="D4104" s="29">
        <v>2024</v>
      </c>
      <c r="E4104" s="30">
        <v>9073.2099999999991</v>
      </c>
      <c r="F4104" s="31"/>
    </row>
    <row r="4105" spans="1:6" ht="25.5" x14ac:dyDescent="0.25">
      <c r="A4105" s="26" t="s">
        <v>10138</v>
      </c>
      <c r="B4105" s="27" t="s">
        <v>10139</v>
      </c>
      <c r="C4105" s="28" t="s">
        <v>10137</v>
      </c>
      <c r="D4105" s="29">
        <v>2024</v>
      </c>
      <c r="E4105" s="30">
        <v>11112.43</v>
      </c>
      <c r="F4105" s="31"/>
    </row>
    <row r="4106" spans="1:6" ht="25.5" x14ac:dyDescent="0.25">
      <c r="A4106" s="26" t="s">
        <v>10141</v>
      </c>
      <c r="B4106" s="27" t="s">
        <v>10142</v>
      </c>
      <c r="C4106" s="28" t="s">
        <v>10140</v>
      </c>
      <c r="D4106" s="29">
        <v>2024</v>
      </c>
      <c r="E4106" s="30">
        <v>13669.41</v>
      </c>
      <c r="F4106" s="31"/>
    </row>
    <row r="4107" spans="1:6" x14ac:dyDescent="0.25">
      <c r="A4107" s="26" t="s">
        <v>10144</v>
      </c>
      <c r="B4107" s="27" t="s">
        <v>10145</v>
      </c>
      <c r="C4107" s="28" t="s">
        <v>10143</v>
      </c>
      <c r="D4107" s="29">
        <v>2024</v>
      </c>
      <c r="E4107" s="30">
        <v>39290.92</v>
      </c>
      <c r="F4107" s="31"/>
    </row>
    <row r="4108" spans="1:6" x14ac:dyDescent="0.25">
      <c r="A4108" s="26" t="s">
        <v>10147</v>
      </c>
      <c r="B4108" s="27" t="s">
        <v>10148</v>
      </c>
      <c r="C4108" s="28" t="s">
        <v>10146</v>
      </c>
      <c r="D4108" s="29">
        <v>2024</v>
      </c>
      <c r="E4108" s="30">
        <v>1549.16</v>
      </c>
      <c r="F4108" s="31"/>
    </row>
    <row r="4109" spans="1:6" ht="25.5" x14ac:dyDescent="0.25">
      <c r="A4109" s="26" t="s">
        <v>10150</v>
      </c>
      <c r="B4109" s="27" t="s">
        <v>10151</v>
      </c>
      <c r="C4109" s="28" t="s">
        <v>10149</v>
      </c>
      <c r="D4109" s="29">
        <v>2024</v>
      </c>
      <c r="E4109" s="30">
        <v>1060.6099999999999</v>
      </c>
      <c r="F4109" s="31"/>
    </row>
    <row r="4110" spans="1:6" ht="25.5" x14ac:dyDescent="0.25">
      <c r="A4110" s="26" t="s">
        <v>10153</v>
      </c>
      <c r="B4110" s="27" t="s">
        <v>10154</v>
      </c>
      <c r="C4110" s="28" t="s">
        <v>10152</v>
      </c>
      <c r="D4110" s="29">
        <v>2024</v>
      </c>
      <c r="E4110" s="30">
        <v>518.20000000000005</v>
      </c>
      <c r="F4110" s="31"/>
    </row>
    <row r="4111" spans="1:6" ht="25.5" x14ac:dyDescent="0.25">
      <c r="A4111" s="26" t="s">
        <v>10156</v>
      </c>
      <c r="B4111" s="27" t="s">
        <v>10157</v>
      </c>
      <c r="C4111" s="28" t="s">
        <v>10155</v>
      </c>
      <c r="D4111" s="29">
        <v>2024</v>
      </c>
      <c r="E4111" s="30">
        <v>837.94</v>
      </c>
      <c r="F4111" s="31"/>
    </row>
    <row r="4112" spans="1:6" ht="25.5" x14ac:dyDescent="0.25">
      <c r="A4112" s="26" t="s">
        <v>10159</v>
      </c>
      <c r="B4112" s="27" t="s">
        <v>10160</v>
      </c>
      <c r="C4112" s="28" t="s">
        <v>10158</v>
      </c>
      <c r="D4112" s="29">
        <v>2024</v>
      </c>
      <c r="E4112" s="30">
        <v>467.57</v>
      </c>
      <c r="F4112" s="31"/>
    </row>
    <row r="4113" spans="1:6" x14ac:dyDescent="0.25">
      <c r="A4113" s="26" t="s">
        <v>10162</v>
      </c>
      <c r="B4113" s="27" t="s">
        <v>10163</v>
      </c>
      <c r="C4113" s="28" t="s">
        <v>10161</v>
      </c>
      <c r="D4113" s="29">
        <v>2024</v>
      </c>
      <c r="E4113" s="30">
        <v>1297.7</v>
      </c>
      <c r="F4113" s="31"/>
    </row>
    <row r="4114" spans="1:6" x14ac:dyDescent="0.25">
      <c r="A4114" s="26" t="s">
        <v>10165</v>
      </c>
      <c r="B4114" s="27" t="s">
        <v>10166</v>
      </c>
      <c r="C4114" s="28" t="s">
        <v>10164</v>
      </c>
      <c r="D4114" s="29">
        <v>2024</v>
      </c>
      <c r="E4114" s="30">
        <v>1505.13</v>
      </c>
      <c r="F4114" s="31"/>
    </row>
    <row r="4115" spans="1:6" ht="25.5" x14ac:dyDescent="0.25">
      <c r="A4115" s="26" t="s">
        <v>10168</v>
      </c>
      <c r="B4115" s="27" t="s">
        <v>10169</v>
      </c>
      <c r="C4115" s="28" t="s">
        <v>10167</v>
      </c>
      <c r="D4115" s="29">
        <v>2024</v>
      </c>
      <c r="E4115" s="30">
        <v>920.34</v>
      </c>
      <c r="F4115" s="31"/>
    </row>
    <row r="4116" spans="1:6" x14ac:dyDescent="0.25">
      <c r="A4116" s="26" t="s">
        <v>10171</v>
      </c>
      <c r="B4116" s="27" t="s">
        <v>10172</v>
      </c>
      <c r="C4116" s="28" t="s">
        <v>10170</v>
      </c>
      <c r="D4116" s="29">
        <v>2024</v>
      </c>
      <c r="E4116" s="30">
        <v>375.9</v>
      </c>
      <c r="F4116" s="31"/>
    </row>
    <row r="4117" spans="1:6" x14ac:dyDescent="0.25">
      <c r="A4117" s="26" t="s">
        <v>10174</v>
      </c>
      <c r="B4117" s="27" t="s">
        <v>10175</v>
      </c>
      <c r="C4117" s="28" t="s">
        <v>10173</v>
      </c>
      <c r="D4117" s="29">
        <v>2024</v>
      </c>
      <c r="E4117" s="30">
        <v>1186.05</v>
      </c>
      <c r="F4117" s="31"/>
    </row>
    <row r="4118" spans="1:6" ht="38.25" x14ac:dyDescent="0.25">
      <c r="A4118" s="26" t="s">
        <v>10177</v>
      </c>
      <c r="B4118" s="27" t="s">
        <v>10178</v>
      </c>
      <c r="C4118" s="28" t="s">
        <v>10176</v>
      </c>
      <c r="D4118" s="29">
        <v>2024</v>
      </c>
      <c r="E4118" s="30">
        <v>1065.47</v>
      </c>
      <c r="F4118" s="31"/>
    </row>
    <row r="4119" spans="1:6" ht="25.5" x14ac:dyDescent="0.25">
      <c r="A4119" s="26" t="s">
        <v>10180</v>
      </c>
      <c r="B4119" s="27" t="s">
        <v>10181</v>
      </c>
      <c r="C4119" s="28" t="s">
        <v>10179</v>
      </c>
      <c r="D4119" s="29">
        <v>2024</v>
      </c>
      <c r="E4119" s="30">
        <v>635.37</v>
      </c>
      <c r="F4119" s="31"/>
    </row>
    <row r="4120" spans="1:6" ht="25.5" x14ac:dyDescent="0.25">
      <c r="A4120" s="26" t="s">
        <v>10183</v>
      </c>
      <c r="B4120" s="27" t="s">
        <v>10184</v>
      </c>
      <c r="C4120" s="28" t="s">
        <v>10182</v>
      </c>
      <c r="D4120" s="29">
        <v>2024</v>
      </c>
      <c r="E4120" s="30">
        <v>879.2</v>
      </c>
      <c r="F4120" s="31"/>
    </row>
    <row r="4121" spans="1:6" ht="25.5" x14ac:dyDescent="0.25">
      <c r="A4121" s="26" t="s">
        <v>10186</v>
      </c>
      <c r="B4121" s="27" t="s">
        <v>10187</v>
      </c>
      <c r="C4121" s="28" t="s">
        <v>10185</v>
      </c>
      <c r="D4121" s="29">
        <v>2024</v>
      </c>
      <c r="E4121" s="30">
        <v>495.29</v>
      </c>
      <c r="F4121" s="31"/>
    </row>
    <row r="4122" spans="1:6" ht="25.5" x14ac:dyDescent="0.25">
      <c r="A4122" s="26" t="s">
        <v>10189</v>
      </c>
      <c r="B4122" s="27" t="s">
        <v>10190</v>
      </c>
      <c r="C4122" s="28" t="s">
        <v>10188</v>
      </c>
      <c r="D4122" s="29">
        <v>2024</v>
      </c>
      <c r="E4122" s="30">
        <v>28909.39</v>
      </c>
      <c r="F4122" s="31"/>
    </row>
    <row r="4123" spans="1:6" x14ac:dyDescent="0.25">
      <c r="A4123" s="26" t="s">
        <v>10192</v>
      </c>
      <c r="B4123" s="27" t="s">
        <v>10193</v>
      </c>
      <c r="C4123" s="28" t="s">
        <v>10191</v>
      </c>
      <c r="D4123" s="29">
        <v>2024</v>
      </c>
      <c r="E4123" s="30">
        <v>16726.09</v>
      </c>
      <c r="F4123" s="31"/>
    </row>
    <row r="4124" spans="1:6" ht="25.5" x14ac:dyDescent="0.25">
      <c r="A4124" s="26" t="s">
        <v>10194</v>
      </c>
      <c r="B4124" s="27" t="s">
        <v>10195</v>
      </c>
      <c r="C4124" s="28" t="s">
        <v>181</v>
      </c>
      <c r="D4124" s="29">
        <v>2024</v>
      </c>
      <c r="E4124" s="30">
        <v>14294.3</v>
      </c>
      <c r="F4124" s="31"/>
    </row>
    <row r="4125" spans="1:6" x14ac:dyDescent="0.25">
      <c r="A4125" s="26" t="s">
        <v>10196</v>
      </c>
      <c r="B4125" s="27" t="s">
        <v>10197</v>
      </c>
      <c r="C4125" s="28" t="s">
        <v>182</v>
      </c>
      <c r="D4125" s="29">
        <v>2024</v>
      </c>
      <c r="E4125" s="30">
        <v>9741.57</v>
      </c>
      <c r="F4125" s="31"/>
    </row>
    <row r="4126" spans="1:6" x14ac:dyDescent="0.25">
      <c r="A4126" s="26" t="s">
        <v>10198</v>
      </c>
      <c r="B4126" s="27" t="s">
        <v>10199</v>
      </c>
      <c r="C4126" s="28" t="s">
        <v>183</v>
      </c>
      <c r="D4126" s="29">
        <v>2024</v>
      </c>
      <c r="E4126" s="30">
        <v>12853.41</v>
      </c>
      <c r="F4126" s="31"/>
    </row>
    <row r="4127" spans="1:6" x14ac:dyDescent="0.25">
      <c r="A4127" s="26" t="s">
        <v>10200</v>
      </c>
      <c r="B4127" s="27" t="s">
        <v>10201</v>
      </c>
      <c r="C4127" s="28" t="s">
        <v>184</v>
      </c>
      <c r="D4127" s="29">
        <v>2024</v>
      </c>
      <c r="E4127" s="30">
        <v>5048.58</v>
      </c>
      <c r="F4127" s="31"/>
    </row>
    <row r="4128" spans="1:6" ht="25.5" x14ac:dyDescent="0.25">
      <c r="A4128" s="26" t="s">
        <v>10202</v>
      </c>
      <c r="B4128" s="27" t="s">
        <v>10203</v>
      </c>
      <c r="C4128" s="28" t="s">
        <v>185</v>
      </c>
      <c r="D4128" s="29">
        <v>2024</v>
      </c>
      <c r="E4128" s="30">
        <v>8490.82</v>
      </c>
      <c r="F4128" s="31"/>
    </row>
    <row r="4129" spans="1:6" ht="25.5" x14ac:dyDescent="0.25">
      <c r="A4129" s="26" t="s">
        <v>10204</v>
      </c>
      <c r="B4129" s="27" t="s">
        <v>10205</v>
      </c>
      <c r="C4129" s="28" t="s">
        <v>186</v>
      </c>
      <c r="D4129" s="29">
        <v>2024</v>
      </c>
      <c r="E4129" s="30">
        <v>4843.6400000000003</v>
      </c>
      <c r="F4129" s="31"/>
    </row>
    <row r="4130" spans="1:6" x14ac:dyDescent="0.25">
      <c r="A4130" s="26" t="s">
        <v>10206</v>
      </c>
      <c r="B4130" s="27" t="s">
        <v>10207</v>
      </c>
      <c r="C4130" s="28" t="s">
        <v>187</v>
      </c>
      <c r="D4130" s="29">
        <v>2024</v>
      </c>
      <c r="E4130" s="30">
        <v>3012.92</v>
      </c>
      <c r="F4130" s="31"/>
    </row>
    <row r="4131" spans="1:6" ht="25.5" x14ac:dyDescent="0.25">
      <c r="A4131" s="26" t="s">
        <v>10209</v>
      </c>
      <c r="B4131" s="27" t="s">
        <v>10210</v>
      </c>
      <c r="C4131" s="28" t="s">
        <v>10208</v>
      </c>
      <c r="D4131" s="29">
        <v>2024</v>
      </c>
      <c r="E4131" s="30">
        <v>712.47</v>
      </c>
      <c r="F4131" s="31"/>
    </row>
    <row r="4132" spans="1:6" x14ac:dyDescent="0.25">
      <c r="A4132" s="26" t="s">
        <v>10212</v>
      </c>
      <c r="B4132" s="27" t="s">
        <v>10213</v>
      </c>
      <c r="C4132" s="28" t="s">
        <v>10211</v>
      </c>
      <c r="D4132" s="29">
        <v>2024</v>
      </c>
      <c r="E4132" s="30">
        <v>10535.75</v>
      </c>
      <c r="F4132" s="31"/>
    </row>
    <row r="4133" spans="1:6" x14ac:dyDescent="0.25">
      <c r="A4133" s="26" t="s">
        <v>10215</v>
      </c>
      <c r="B4133" s="27" t="s">
        <v>10216</v>
      </c>
      <c r="C4133" s="28" t="s">
        <v>10214</v>
      </c>
      <c r="D4133" s="29">
        <v>2024</v>
      </c>
      <c r="E4133" s="30">
        <v>7179.16</v>
      </c>
      <c r="F4133" s="31"/>
    </row>
    <row r="4134" spans="1:6" x14ac:dyDescent="0.25">
      <c r="A4134" s="26" t="s">
        <v>10218</v>
      </c>
      <c r="B4134" s="27" t="s">
        <v>10219</v>
      </c>
      <c r="C4134" s="28" t="s">
        <v>10217</v>
      </c>
      <c r="D4134" s="29">
        <v>2024</v>
      </c>
      <c r="E4134" s="30">
        <v>13011.91</v>
      </c>
      <c r="F4134" s="31"/>
    </row>
    <row r="4135" spans="1:6" ht="25.5" x14ac:dyDescent="0.25">
      <c r="A4135" s="26" t="s">
        <v>10221</v>
      </c>
      <c r="B4135" s="27" t="s">
        <v>10222</v>
      </c>
      <c r="C4135" s="28" t="s">
        <v>10220</v>
      </c>
      <c r="D4135" s="29">
        <v>2024</v>
      </c>
      <c r="E4135" s="30">
        <v>33185.67</v>
      </c>
      <c r="F4135" s="31"/>
    </row>
    <row r="4136" spans="1:6" x14ac:dyDescent="0.25">
      <c r="A4136" s="26" t="s">
        <v>10223</v>
      </c>
      <c r="B4136" s="27" t="s">
        <v>10224</v>
      </c>
      <c r="C4136" s="28" t="s">
        <v>188</v>
      </c>
      <c r="D4136" s="29">
        <v>2024</v>
      </c>
      <c r="E4136" s="30">
        <v>9225.41</v>
      </c>
      <c r="F4136" s="31"/>
    </row>
    <row r="4137" spans="1:6" ht="25.5" x14ac:dyDescent="0.25">
      <c r="A4137" s="26" t="s">
        <v>10225</v>
      </c>
      <c r="B4137" s="27" t="s">
        <v>10226</v>
      </c>
      <c r="C4137" s="28" t="s">
        <v>189</v>
      </c>
      <c r="D4137" s="29">
        <v>2024</v>
      </c>
      <c r="E4137" s="30">
        <v>11417.9</v>
      </c>
      <c r="F4137" s="31"/>
    </row>
    <row r="4138" spans="1:6" x14ac:dyDescent="0.25">
      <c r="A4138" s="26" t="s">
        <v>10227</v>
      </c>
      <c r="B4138" s="27" t="s">
        <v>10228</v>
      </c>
      <c r="C4138" s="28" t="s">
        <v>190</v>
      </c>
      <c r="D4138" s="29">
        <v>2024</v>
      </c>
      <c r="E4138" s="30">
        <v>7422.21</v>
      </c>
      <c r="F4138" s="31"/>
    </row>
    <row r="4139" spans="1:6" ht="25.5" x14ac:dyDescent="0.25">
      <c r="A4139" s="26" t="s">
        <v>10229</v>
      </c>
      <c r="B4139" s="27" t="s">
        <v>10230</v>
      </c>
      <c r="C4139" s="28" t="s">
        <v>191</v>
      </c>
      <c r="D4139" s="29">
        <v>2024</v>
      </c>
      <c r="E4139" s="30">
        <v>9403.9699999999993</v>
      </c>
      <c r="F4139" s="31"/>
    </row>
    <row r="4140" spans="1:6" x14ac:dyDescent="0.25">
      <c r="A4140" s="26" t="s">
        <v>10231</v>
      </c>
      <c r="B4140" s="27" t="s">
        <v>10232</v>
      </c>
      <c r="C4140" s="28" t="s">
        <v>192</v>
      </c>
      <c r="D4140" s="29">
        <v>2024</v>
      </c>
      <c r="E4140" s="30">
        <v>6121.56</v>
      </c>
      <c r="F4140" s="31"/>
    </row>
    <row r="4141" spans="1:6" x14ac:dyDescent="0.25">
      <c r="A4141" s="26" t="s">
        <v>10233</v>
      </c>
      <c r="B4141" s="27" t="s">
        <v>10234</v>
      </c>
      <c r="C4141" s="28" t="s">
        <v>193</v>
      </c>
      <c r="D4141" s="29">
        <v>2024</v>
      </c>
      <c r="E4141" s="30">
        <v>10299.629999999999</v>
      </c>
      <c r="F4141" s="31"/>
    </row>
    <row r="4142" spans="1:6" x14ac:dyDescent="0.25">
      <c r="A4142" s="26" t="s">
        <v>10236</v>
      </c>
      <c r="B4142" s="27" t="s">
        <v>10237</v>
      </c>
      <c r="C4142" s="28" t="s">
        <v>10235</v>
      </c>
      <c r="D4142" s="29">
        <v>2024</v>
      </c>
      <c r="E4142" s="30">
        <v>3801.3</v>
      </c>
      <c r="F4142" s="31"/>
    </row>
    <row r="4143" spans="1:6" ht="25.5" x14ac:dyDescent="0.25">
      <c r="A4143" s="26" t="s">
        <v>10239</v>
      </c>
      <c r="B4143" s="27" t="s">
        <v>10240</v>
      </c>
      <c r="C4143" s="28" t="s">
        <v>10238</v>
      </c>
      <c r="D4143" s="29">
        <v>2024</v>
      </c>
      <c r="E4143" s="30">
        <v>18423.97</v>
      </c>
      <c r="F4143" s="31"/>
    </row>
    <row r="4144" spans="1:6" ht="25.5" x14ac:dyDescent="0.25">
      <c r="A4144" s="26" t="s">
        <v>10241</v>
      </c>
      <c r="B4144" s="27" t="s">
        <v>10242</v>
      </c>
      <c r="C4144" s="28" t="s">
        <v>194</v>
      </c>
      <c r="D4144" s="29">
        <v>2024</v>
      </c>
      <c r="E4144" s="30">
        <v>8503.67</v>
      </c>
      <c r="F4144" s="31"/>
    </row>
    <row r="4145" spans="1:6" ht="25.5" x14ac:dyDescent="0.25">
      <c r="A4145" s="26" t="s">
        <v>10243</v>
      </c>
      <c r="B4145" s="27" t="s">
        <v>10244</v>
      </c>
      <c r="C4145" s="28" t="s">
        <v>195</v>
      </c>
      <c r="D4145" s="29">
        <v>2024</v>
      </c>
      <c r="E4145" s="30">
        <v>12683.08</v>
      </c>
      <c r="F4145" s="31"/>
    </row>
    <row r="4146" spans="1:6" ht="25.5" x14ac:dyDescent="0.25">
      <c r="A4146" s="26" t="s">
        <v>10245</v>
      </c>
      <c r="B4146" s="27" t="s">
        <v>10246</v>
      </c>
      <c r="C4146" s="28" t="s">
        <v>196</v>
      </c>
      <c r="D4146" s="29">
        <v>2024</v>
      </c>
      <c r="E4146" s="30">
        <v>8702.09</v>
      </c>
      <c r="F4146" s="31"/>
    </row>
    <row r="4147" spans="1:6" ht="25.5" x14ac:dyDescent="0.25">
      <c r="A4147" s="26" t="s">
        <v>10247</v>
      </c>
      <c r="B4147" s="27" t="s">
        <v>10248</v>
      </c>
      <c r="C4147" s="28" t="s">
        <v>197</v>
      </c>
      <c r="D4147" s="29">
        <v>2024</v>
      </c>
      <c r="E4147" s="30">
        <v>12079.13</v>
      </c>
      <c r="F4147" s="31"/>
    </row>
    <row r="4148" spans="1:6" ht="25.5" x14ac:dyDescent="0.25">
      <c r="A4148" s="26" t="s">
        <v>10249</v>
      </c>
      <c r="B4148" s="27" t="s">
        <v>10250</v>
      </c>
      <c r="C4148" s="28" t="s">
        <v>198</v>
      </c>
      <c r="D4148" s="29">
        <v>2024</v>
      </c>
      <c r="E4148" s="30">
        <v>5905.66</v>
      </c>
      <c r="F4148" s="31"/>
    </row>
    <row r="4149" spans="1:6" ht="25.5" x14ac:dyDescent="0.25">
      <c r="A4149" s="26" t="s">
        <v>10251</v>
      </c>
      <c r="B4149" s="27" t="s">
        <v>10252</v>
      </c>
      <c r="C4149" s="28" t="s">
        <v>199</v>
      </c>
      <c r="D4149" s="29">
        <v>2024</v>
      </c>
      <c r="E4149" s="30">
        <v>12188.41</v>
      </c>
      <c r="F4149" s="31"/>
    </row>
    <row r="4150" spans="1:6" ht="25.5" x14ac:dyDescent="0.25">
      <c r="A4150" s="26" t="s">
        <v>10253</v>
      </c>
      <c r="B4150" s="27" t="s">
        <v>10254</v>
      </c>
      <c r="C4150" s="28" t="s">
        <v>200</v>
      </c>
      <c r="D4150" s="29">
        <v>2024</v>
      </c>
      <c r="E4150" s="30">
        <v>4409.21</v>
      </c>
      <c r="F4150" s="31"/>
    </row>
    <row r="4151" spans="1:6" x14ac:dyDescent="0.25">
      <c r="A4151" s="26" t="s">
        <v>10255</v>
      </c>
      <c r="B4151" s="27" t="s">
        <v>10256</v>
      </c>
      <c r="C4151" s="28" t="s">
        <v>201</v>
      </c>
      <c r="D4151" s="29">
        <v>2024</v>
      </c>
      <c r="E4151" s="30">
        <v>32121.13</v>
      </c>
      <c r="F4151" s="31"/>
    </row>
    <row r="4152" spans="1:6" x14ac:dyDescent="0.25">
      <c r="A4152" s="26" t="s">
        <v>10257</v>
      </c>
      <c r="B4152" s="27" t="s">
        <v>10258</v>
      </c>
      <c r="C4152" s="28" t="s">
        <v>354</v>
      </c>
      <c r="D4152" s="29">
        <v>2024</v>
      </c>
      <c r="E4152" s="30">
        <v>17602.5</v>
      </c>
      <c r="F4152" s="31"/>
    </row>
    <row r="4153" spans="1:6" x14ac:dyDescent="0.25">
      <c r="A4153" s="26" t="s">
        <v>10259</v>
      </c>
      <c r="B4153" s="27" t="s">
        <v>10260</v>
      </c>
      <c r="C4153" s="28" t="s">
        <v>355</v>
      </c>
      <c r="D4153" s="29">
        <v>2024</v>
      </c>
      <c r="E4153" s="30">
        <v>16439.599999999999</v>
      </c>
      <c r="F4153" s="31"/>
    </row>
    <row r="4154" spans="1:6" x14ac:dyDescent="0.25">
      <c r="A4154" s="26" t="s">
        <v>10261</v>
      </c>
      <c r="B4154" s="27" t="s">
        <v>10262</v>
      </c>
      <c r="C4154" s="28" t="s">
        <v>356</v>
      </c>
      <c r="D4154" s="29">
        <v>2024</v>
      </c>
      <c r="E4154" s="30">
        <v>10931.51</v>
      </c>
      <c r="F4154" s="31"/>
    </row>
    <row r="4155" spans="1:6" x14ac:dyDescent="0.25">
      <c r="A4155" s="26" t="s">
        <v>10263</v>
      </c>
      <c r="B4155" s="27" t="s">
        <v>10264</v>
      </c>
      <c r="C4155" s="28" t="s">
        <v>202</v>
      </c>
      <c r="D4155" s="29">
        <v>2024</v>
      </c>
      <c r="E4155" s="30">
        <v>12023.88</v>
      </c>
      <c r="F4155" s="31"/>
    </row>
    <row r="4156" spans="1:6" x14ac:dyDescent="0.25">
      <c r="A4156" s="26" t="s">
        <v>10265</v>
      </c>
      <c r="B4156" s="27" t="s">
        <v>10266</v>
      </c>
      <c r="C4156" s="28" t="s">
        <v>203</v>
      </c>
      <c r="D4156" s="29">
        <v>2024</v>
      </c>
      <c r="E4156" s="30">
        <v>4691.1000000000004</v>
      </c>
      <c r="F4156" s="31"/>
    </row>
    <row r="4157" spans="1:6" x14ac:dyDescent="0.25">
      <c r="A4157" s="26" t="s">
        <v>10268</v>
      </c>
      <c r="B4157" s="27" t="s">
        <v>10269</v>
      </c>
      <c r="C4157" s="28" t="s">
        <v>10267</v>
      </c>
      <c r="D4157" s="29">
        <v>2024</v>
      </c>
      <c r="E4157" s="30">
        <v>448.14</v>
      </c>
      <c r="F4157" s="31"/>
    </row>
    <row r="4158" spans="1:6" ht="25.5" x14ac:dyDescent="0.25">
      <c r="A4158" s="26" t="s">
        <v>10271</v>
      </c>
      <c r="B4158" s="27" t="s">
        <v>10272</v>
      </c>
      <c r="C4158" s="28" t="s">
        <v>10270</v>
      </c>
      <c r="D4158" s="29">
        <v>2024</v>
      </c>
      <c r="E4158" s="30">
        <v>233.39</v>
      </c>
      <c r="F4158" s="31"/>
    </row>
    <row r="4159" spans="1:6" ht="25.5" x14ac:dyDescent="0.25">
      <c r="A4159" s="26" t="s">
        <v>10273</v>
      </c>
      <c r="B4159" s="27" t="s">
        <v>10274</v>
      </c>
      <c r="C4159" s="28" t="s">
        <v>204</v>
      </c>
      <c r="D4159" s="29">
        <v>2024</v>
      </c>
      <c r="E4159" s="30">
        <v>8266.67</v>
      </c>
      <c r="F4159" s="31"/>
    </row>
    <row r="4160" spans="1:6" x14ac:dyDescent="0.25">
      <c r="A4160" s="26" t="s">
        <v>10276</v>
      </c>
      <c r="B4160" s="27" t="s">
        <v>10277</v>
      </c>
      <c r="C4160" s="28" t="s">
        <v>10275</v>
      </c>
      <c r="D4160" s="29">
        <v>2024</v>
      </c>
      <c r="E4160" s="30">
        <v>1131.23</v>
      </c>
      <c r="F4160" s="31"/>
    </row>
    <row r="4161" spans="1:6" ht="25.5" x14ac:dyDescent="0.25">
      <c r="A4161" s="26" t="s">
        <v>10279</v>
      </c>
      <c r="B4161" s="27" t="s">
        <v>10280</v>
      </c>
      <c r="C4161" s="28" t="s">
        <v>10278</v>
      </c>
      <c r="D4161" s="29">
        <v>2024</v>
      </c>
      <c r="E4161" s="30">
        <v>4501.4799999999996</v>
      </c>
      <c r="F4161" s="31"/>
    </row>
    <row r="4162" spans="1:6" x14ac:dyDescent="0.25">
      <c r="A4162" s="26" t="s">
        <v>10282</v>
      </c>
      <c r="B4162" s="27" t="s">
        <v>10283</v>
      </c>
      <c r="C4162" s="28" t="s">
        <v>10281</v>
      </c>
      <c r="D4162" s="29">
        <v>2024</v>
      </c>
      <c r="E4162" s="30">
        <v>1657.27</v>
      </c>
      <c r="F4162" s="31"/>
    </row>
    <row r="4163" spans="1:6" ht="25.5" x14ac:dyDescent="0.25">
      <c r="A4163" s="26" t="s">
        <v>10285</v>
      </c>
      <c r="B4163" s="27" t="s">
        <v>10286</v>
      </c>
      <c r="C4163" s="28" t="s">
        <v>10284</v>
      </c>
      <c r="D4163" s="29">
        <v>2024</v>
      </c>
      <c r="E4163" s="30">
        <v>9159.7099999999991</v>
      </c>
      <c r="F4163" s="31"/>
    </row>
    <row r="4164" spans="1:6" ht="25.5" x14ac:dyDescent="0.25">
      <c r="A4164" s="26" t="s">
        <v>10288</v>
      </c>
      <c r="B4164" s="27" t="s">
        <v>10289</v>
      </c>
      <c r="C4164" s="28" t="s">
        <v>10287</v>
      </c>
      <c r="D4164" s="29">
        <v>2024</v>
      </c>
      <c r="E4164" s="30">
        <v>1917.72</v>
      </c>
      <c r="F4164" s="31"/>
    </row>
    <row r="4165" spans="1:6" ht="25.5" x14ac:dyDescent="0.25">
      <c r="A4165" s="26" t="s">
        <v>10291</v>
      </c>
      <c r="B4165" s="27" t="s">
        <v>10292</v>
      </c>
      <c r="C4165" s="28" t="s">
        <v>10290</v>
      </c>
      <c r="D4165" s="29">
        <v>2024</v>
      </c>
      <c r="E4165" s="30">
        <v>8348.56</v>
      </c>
      <c r="F4165" s="31"/>
    </row>
    <row r="4166" spans="1:6" x14ac:dyDescent="0.25">
      <c r="A4166" s="26" t="s">
        <v>10294</v>
      </c>
      <c r="B4166" s="27" t="s">
        <v>10295</v>
      </c>
      <c r="C4166" s="28" t="s">
        <v>10293</v>
      </c>
      <c r="D4166" s="29">
        <v>2024</v>
      </c>
      <c r="E4166" s="30">
        <v>1626.19</v>
      </c>
      <c r="F4166" s="31"/>
    </row>
    <row r="4167" spans="1:6" ht="25.5" x14ac:dyDescent="0.25">
      <c r="A4167" s="26" t="s">
        <v>10297</v>
      </c>
      <c r="B4167" s="27" t="s">
        <v>10298</v>
      </c>
      <c r="C4167" s="28" t="s">
        <v>10296</v>
      </c>
      <c r="D4167" s="29">
        <v>2024</v>
      </c>
      <c r="E4167" s="30">
        <v>9381.6</v>
      </c>
      <c r="F4167" s="31"/>
    </row>
    <row r="4168" spans="1:6" x14ac:dyDescent="0.25">
      <c r="A4168" s="26" t="s">
        <v>10300</v>
      </c>
      <c r="B4168" s="27" t="s">
        <v>10301</v>
      </c>
      <c r="C4168" s="28" t="s">
        <v>10299</v>
      </c>
      <c r="D4168" s="29">
        <v>2024</v>
      </c>
      <c r="E4168" s="30">
        <v>2551.67</v>
      </c>
      <c r="F4168" s="31"/>
    </row>
    <row r="4169" spans="1:6" x14ac:dyDescent="0.25">
      <c r="A4169" s="26" t="s">
        <v>10303</v>
      </c>
      <c r="B4169" s="27" t="s">
        <v>10304</v>
      </c>
      <c r="C4169" s="28" t="s">
        <v>10302</v>
      </c>
      <c r="D4169" s="29">
        <v>2024</v>
      </c>
      <c r="E4169" s="30">
        <v>5307.46</v>
      </c>
      <c r="F4169" s="31"/>
    </row>
    <row r="4170" spans="1:6" x14ac:dyDescent="0.25">
      <c r="A4170" s="26" t="s">
        <v>10306</v>
      </c>
      <c r="B4170" s="27" t="s">
        <v>10307</v>
      </c>
      <c r="C4170" s="28" t="s">
        <v>10305</v>
      </c>
      <c r="D4170" s="29">
        <v>2024</v>
      </c>
      <c r="E4170" s="30">
        <v>1180.54</v>
      </c>
      <c r="F4170" s="31"/>
    </row>
    <row r="4171" spans="1:6" ht="25.5" x14ac:dyDescent="0.25">
      <c r="A4171" s="26" t="s">
        <v>10309</v>
      </c>
      <c r="B4171" s="27" t="s">
        <v>10310</v>
      </c>
      <c r="C4171" s="28" t="s">
        <v>10308</v>
      </c>
      <c r="D4171" s="29">
        <v>2024</v>
      </c>
      <c r="E4171" s="30">
        <v>5224.1899999999996</v>
      </c>
      <c r="F4171" s="31"/>
    </row>
    <row r="4172" spans="1:6" x14ac:dyDescent="0.25">
      <c r="A4172" s="26" t="s">
        <v>10312</v>
      </c>
      <c r="B4172" s="27" t="s">
        <v>10313</v>
      </c>
      <c r="C4172" s="28" t="s">
        <v>10311</v>
      </c>
      <c r="D4172" s="29">
        <v>2024</v>
      </c>
      <c r="E4172" s="30">
        <v>1124.07</v>
      </c>
      <c r="F4172" s="31"/>
    </row>
    <row r="4173" spans="1:6" ht="25.5" x14ac:dyDescent="0.25">
      <c r="A4173" s="26" t="s">
        <v>10315</v>
      </c>
      <c r="B4173" s="27" t="s">
        <v>10316</v>
      </c>
      <c r="C4173" s="28" t="s">
        <v>10314</v>
      </c>
      <c r="D4173" s="29">
        <v>2024</v>
      </c>
      <c r="E4173" s="30">
        <v>3279.06</v>
      </c>
      <c r="F4173" s="31"/>
    </row>
    <row r="4174" spans="1:6" x14ac:dyDescent="0.25">
      <c r="A4174" s="26" t="s">
        <v>10318</v>
      </c>
      <c r="B4174" s="27" t="s">
        <v>10319</v>
      </c>
      <c r="C4174" s="28" t="s">
        <v>10317</v>
      </c>
      <c r="D4174" s="29">
        <v>2024</v>
      </c>
      <c r="E4174" s="30">
        <v>1306.04</v>
      </c>
      <c r="F4174" s="31"/>
    </row>
    <row r="4175" spans="1:6" ht="25.5" x14ac:dyDescent="0.25">
      <c r="A4175" s="26" t="s">
        <v>10321</v>
      </c>
      <c r="B4175" s="27" t="s">
        <v>10322</v>
      </c>
      <c r="C4175" s="28" t="s">
        <v>10320</v>
      </c>
      <c r="D4175" s="29">
        <v>2024</v>
      </c>
      <c r="E4175" s="30">
        <v>4771.82</v>
      </c>
      <c r="F4175" s="31"/>
    </row>
    <row r="4176" spans="1:6" x14ac:dyDescent="0.25">
      <c r="A4176" s="26" t="s">
        <v>10324</v>
      </c>
      <c r="B4176" s="27" t="s">
        <v>10325</v>
      </c>
      <c r="C4176" s="28" t="s">
        <v>10323</v>
      </c>
      <c r="D4176" s="29">
        <v>2024</v>
      </c>
      <c r="E4176" s="30">
        <v>879.71</v>
      </c>
      <c r="F4176" s="31"/>
    </row>
    <row r="4177" spans="1:6" ht="25.5" x14ac:dyDescent="0.25">
      <c r="A4177" s="26" t="s">
        <v>10327</v>
      </c>
      <c r="B4177" s="27" t="s">
        <v>10328</v>
      </c>
      <c r="C4177" s="28" t="s">
        <v>10326</v>
      </c>
      <c r="D4177" s="29">
        <v>2024</v>
      </c>
      <c r="E4177" s="30">
        <v>3383.96</v>
      </c>
      <c r="F4177" s="31"/>
    </row>
    <row r="4178" spans="1:6" ht="25.5" x14ac:dyDescent="0.25">
      <c r="A4178" s="26" t="s">
        <v>10330</v>
      </c>
      <c r="B4178" s="27" t="s">
        <v>10331</v>
      </c>
      <c r="C4178" s="28" t="s">
        <v>10329</v>
      </c>
      <c r="D4178" s="29">
        <v>2024</v>
      </c>
      <c r="E4178" s="30">
        <v>20538.41</v>
      </c>
      <c r="F4178" s="31"/>
    </row>
    <row r="4179" spans="1:6" ht="25.5" x14ac:dyDescent="0.25">
      <c r="A4179" s="26" t="s">
        <v>10333</v>
      </c>
      <c r="B4179" s="27" t="s">
        <v>10334</v>
      </c>
      <c r="C4179" s="28" t="s">
        <v>10332</v>
      </c>
      <c r="D4179" s="29">
        <v>2024</v>
      </c>
      <c r="E4179" s="30">
        <v>36437.24</v>
      </c>
      <c r="F4179" s="31"/>
    </row>
    <row r="4180" spans="1:6" x14ac:dyDescent="0.25">
      <c r="A4180" s="26" t="s">
        <v>10336</v>
      </c>
      <c r="B4180" s="27" t="s">
        <v>10337</v>
      </c>
      <c r="C4180" s="28" t="s">
        <v>10335</v>
      </c>
      <c r="D4180" s="29">
        <v>2024</v>
      </c>
      <c r="E4180" s="30">
        <v>1729.39</v>
      </c>
      <c r="F4180" s="31"/>
    </row>
    <row r="4181" spans="1:6" ht="25.5" x14ac:dyDescent="0.25">
      <c r="A4181" s="26" t="s">
        <v>10339</v>
      </c>
      <c r="B4181" s="27" t="s">
        <v>10340</v>
      </c>
      <c r="C4181" s="28" t="s">
        <v>10338</v>
      </c>
      <c r="D4181" s="29">
        <v>2024</v>
      </c>
      <c r="E4181" s="30">
        <v>1278.73</v>
      </c>
      <c r="F4181" s="31"/>
    </row>
    <row r="4182" spans="1:6" ht="25.5" x14ac:dyDescent="0.25">
      <c r="A4182" s="26" t="s">
        <v>10342</v>
      </c>
      <c r="B4182" s="27" t="s">
        <v>10343</v>
      </c>
      <c r="C4182" s="28" t="s">
        <v>10341</v>
      </c>
      <c r="D4182" s="29">
        <v>2024</v>
      </c>
      <c r="E4182" s="30">
        <v>393.81</v>
      </c>
      <c r="F4182" s="31"/>
    </row>
    <row r="4183" spans="1:6" ht="25.5" x14ac:dyDescent="0.25">
      <c r="A4183" s="26" t="s">
        <v>10345</v>
      </c>
      <c r="B4183" s="27" t="s">
        <v>10346</v>
      </c>
      <c r="C4183" s="28" t="s">
        <v>10344</v>
      </c>
      <c r="D4183" s="29">
        <v>2024</v>
      </c>
      <c r="E4183" s="30">
        <v>5714.05</v>
      </c>
      <c r="F4183" s="31"/>
    </row>
    <row r="4184" spans="1:6" x14ac:dyDescent="0.25">
      <c r="A4184" s="26" t="s">
        <v>10348</v>
      </c>
      <c r="B4184" s="27" t="s">
        <v>10349</v>
      </c>
      <c r="C4184" s="28" t="s">
        <v>10347</v>
      </c>
      <c r="D4184" s="29">
        <v>2024</v>
      </c>
      <c r="E4184" s="30">
        <v>1420.32</v>
      </c>
      <c r="F4184" s="31"/>
    </row>
    <row r="4185" spans="1:6" ht="25.5" x14ac:dyDescent="0.25">
      <c r="A4185" s="26" t="s">
        <v>10351</v>
      </c>
      <c r="B4185" s="27" t="s">
        <v>10352</v>
      </c>
      <c r="C4185" s="28" t="s">
        <v>10350</v>
      </c>
      <c r="D4185" s="29">
        <v>2024</v>
      </c>
      <c r="E4185" s="30">
        <v>9609.6</v>
      </c>
      <c r="F4185" s="31"/>
    </row>
    <row r="4186" spans="1:6" ht="25.5" x14ac:dyDescent="0.25">
      <c r="A4186" s="26" t="s">
        <v>10354</v>
      </c>
      <c r="B4186" s="27" t="s">
        <v>10355</v>
      </c>
      <c r="C4186" s="28" t="s">
        <v>10353</v>
      </c>
      <c r="D4186" s="29">
        <v>2024</v>
      </c>
      <c r="E4186" s="30">
        <v>1327.54</v>
      </c>
      <c r="F4186" s="31"/>
    </row>
    <row r="4187" spans="1:6" x14ac:dyDescent="0.25">
      <c r="A4187" s="26" t="s">
        <v>10357</v>
      </c>
      <c r="B4187" s="27" t="s">
        <v>10358</v>
      </c>
      <c r="C4187" s="28" t="s">
        <v>10356</v>
      </c>
      <c r="D4187" s="29">
        <v>2024</v>
      </c>
      <c r="E4187" s="30">
        <v>4963.07</v>
      </c>
      <c r="F4187" s="31"/>
    </row>
    <row r="4188" spans="1:6" x14ac:dyDescent="0.25">
      <c r="A4188" s="26" t="s">
        <v>10360</v>
      </c>
      <c r="B4188" s="27" t="s">
        <v>10361</v>
      </c>
      <c r="C4188" s="28" t="s">
        <v>10359</v>
      </c>
      <c r="D4188" s="29">
        <v>2024</v>
      </c>
      <c r="E4188" s="30">
        <v>1995.15</v>
      </c>
      <c r="F4188" s="31"/>
    </row>
    <row r="4189" spans="1:6" ht="25.5" x14ac:dyDescent="0.25">
      <c r="A4189" s="26" t="s">
        <v>10363</v>
      </c>
      <c r="B4189" s="27" t="s">
        <v>10364</v>
      </c>
      <c r="C4189" s="28" t="s">
        <v>10362</v>
      </c>
      <c r="D4189" s="29">
        <v>2024</v>
      </c>
      <c r="E4189" s="30">
        <v>17627.7</v>
      </c>
      <c r="F4189" s="31"/>
    </row>
    <row r="4190" spans="1:6" x14ac:dyDescent="0.25">
      <c r="A4190" s="26" t="s">
        <v>10366</v>
      </c>
      <c r="B4190" s="27" t="s">
        <v>10367</v>
      </c>
      <c r="C4190" s="28" t="s">
        <v>10365</v>
      </c>
      <c r="D4190" s="29">
        <v>2024</v>
      </c>
      <c r="E4190" s="30">
        <v>1561.87</v>
      </c>
      <c r="F4190" s="31"/>
    </row>
    <row r="4191" spans="1:6" x14ac:dyDescent="0.25">
      <c r="A4191" s="26" t="s">
        <v>10369</v>
      </c>
      <c r="B4191" s="27" t="s">
        <v>10370</v>
      </c>
      <c r="C4191" s="28" t="s">
        <v>10368</v>
      </c>
      <c r="D4191" s="29">
        <v>2024</v>
      </c>
      <c r="E4191" s="30">
        <v>6290.39</v>
      </c>
      <c r="F4191" s="31"/>
    </row>
    <row r="4192" spans="1:6" x14ac:dyDescent="0.25">
      <c r="A4192" s="26" t="s">
        <v>10372</v>
      </c>
      <c r="B4192" s="27" t="s">
        <v>10373</v>
      </c>
      <c r="C4192" s="28" t="s">
        <v>10371</v>
      </c>
      <c r="D4192" s="29">
        <v>2024</v>
      </c>
      <c r="E4192" s="30">
        <v>1356.91</v>
      </c>
      <c r="F4192" s="31"/>
    </row>
    <row r="4193" spans="1:6" x14ac:dyDescent="0.25">
      <c r="A4193" s="26" t="s">
        <v>10375</v>
      </c>
      <c r="B4193" s="27" t="s">
        <v>10376</v>
      </c>
      <c r="C4193" s="28" t="s">
        <v>10374</v>
      </c>
      <c r="D4193" s="29">
        <v>2024</v>
      </c>
      <c r="E4193" s="30">
        <v>7567.76</v>
      </c>
      <c r="F4193" s="31"/>
    </row>
    <row r="4194" spans="1:6" x14ac:dyDescent="0.25">
      <c r="A4194" s="26" t="s">
        <v>10378</v>
      </c>
      <c r="B4194" s="27" t="s">
        <v>10379</v>
      </c>
      <c r="C4194" s="28" t="s">
        <v>10377</v>
      </c>
      <c r="D4194" s="29">
        <v>2024</v>
      </c>
      <c r="E4194" s="30">
        <v>1384.85</v>
      </c>
      <c r="F4194" s="31"/>
    </row>
    <row r="4195" spans="1:6" ht="25.5" x14ac:dyDescent="0.25">
      <c r="A4195" s="26" t="s">
        <v>10381</v>
      </c>
      <c r="B4195" s="27" t="s">
        <v>10382</v>
      </c>
      <c r="C4195" s="28" t="s">
        <v>10380</v>
      </c>
      <c r="D4195" s="29">
        <v>2024</v>
      </c>
      <c r="E4195" s="30">
        <v>4429.46</v>
      </c>
      <c r="F4195" s="31"/>
    </row>
    <row r="4196" spans="1:6" x14ac:dyDescent="0.25">
      <c r="A4196" s="26" t="s">
        <v>10384</v>
      </c>
      <c r="B4196" s="27" t="s">
        <v>10385</v>
      </c>
      <c r="C4196" s="28" t="s">
        <v>10383</v>
      </c>
      <c r="D4196" s="29">
        <v>2024</v>
      </c>
      <c r="E4196" s="30">
        <v>1111.45</v>
      </c>
      <c r="F4196" s="31"/>
    </row>
    <row r="4197" spans="1:6" ht="25.5" x14ac:dyDescent="0.25">
      <c r="A4197" s="26" t="s">
        <v>10387</v>
      </c>
      <c r="B4197" s="27" t="s">
        <v>10388</v>
      </c>
      <c r="C4197" s="28" t="s">
        <v>10386</v>
      </c>
      <c r="D4197" s="29">
        <v>2024</v>
      </c>
      <c r="E4197" s="30">
        <v>8274.34</v>
      </c>
      <c r="F4197" s="31"/>
    </row>
    <row r="4198" spans="1:6" x14ac:dyDescent="0.25">
      <c r="A4198" s="26" t="s">
        <v>10390</v>
      </c>
      <c r="B4198" s="27" t="s">
        <v>10391</v>
      </c>
      <c r="C4198" s="28" t="s">
        <v>10389</v>
      </c>
      <c r="D4198" s="29">
        <v>2024</v>
      </c>
      <c r="E4198" s="30">
        <v>480.87</v>
      </c>
      <c r="F4198" s="31"/>
    </row>
    <row r="4199" spans="1:6" ht="25.5" x14ac:dyDescent="0.25">
      <c r="A4199" s="26" t="s">
        <v>10393</v>
      </c>
      <c r="B4199" s="27" t="s">
        <v>10394</v>
      </c>
      <c r="C4199" s="28" t="s">
        <v>10392</v>
      </c>
      <c r="D4199" s="29">
        <v>2024</v>
      </c>
      <c r="E4199" s="30">
        <v>3969.77</v>
      </c>
      <c r="F4199" s="31"/>
    </row>
    <row r="4200" spans="1:6" ht="25.5" x14ac:dyDescent="0.25">
      <c r="A4200" s="26" t="s">
        <v>10396</v>
      </c>
      <c r="B4200" s="27" t="s">
        <v>10397</v>
      </c>
      <c r="C4200" s="28" t="s">
        <v>10395</v>
      </c>
      <c r="D4200" s="29">
        <v>2024</v>
      </c>
      <c r="E4200" s="30">
        <v>9527.65</v>
      </c>
      <c r="F4200" s="31"/>
    </row>
    <row r="4201" spans="1:6" ht="25.5" x14ac:dyDescent="0.25">
      <c r="A4201" s="26" t="s">
        <v>10399</v>
      </c>
      <c r="B4201" s="27" t="s">
        <v>10400</v>
      </c>
      <c r="C4201" s="28" t="s">
        <v>10398</v>
      </c>
      <c r="D4201" s="29">
        <v>2024</v>
      </c>
      <c r="E4201" s="30">
        <v>25603.63</v>
      </c>
      <c r="F4201" s="31"/>
    </row>
    <row r="4202" spans="1:6" x14ac:dyDescent="0.25">
      <c r="A4202" s="26" t="s">
        <v>10402</v>
      </c>
      <c r="B4202" s="27" t="s">
        <v>10403</v>
      </c>
      <c r="C4202" s="28" t="s">
        <v>10401</v>
      </c>
      <c r="D4202" s="29">
        <v>2024</v>
      </c>
      <c r="E4202" s="30">
        <v>1722.07</v>
      </c>
      <c r="F4202" s="31"/>
    </row>
    <row r="4203" spans="1:6" ht="25.5" x14ac:dyDescent="0.25">
      <c r="A4203" s="26" t="s">
        <v>10405</v>
      </c>
      <c r="B4203" s="27" t="s">
        <v>10406</v>
      </c>
      <c r="C4203" s="28" t="s">
        <v>10404</v>
      </c>
      <c r="D4203" s="29">
        <v>2024</v>
      </c>
      <c r="E4203" s="30">
        <v>1250.28</v>
      </c>
      <c r="F4203" s="31"/>
    </row>
    <row r="4204" spans="1:6" ht="25.5" x14ac:dyDescent="0.25">
      <c r="A4204" s="26" t="s">
        <v>10408</v>
      </c>
      <c r="B4204" s="27" t="s">
        <v>10409</v>
      </c>
      <c r="C4204" s="28" t="s">
        <v>10407</v>
      </c>
      <c r="D4204" s="29">
        <v>2024</v>
      </c>
      <c r="E4204" s="30">
        <v>470.66</v>
      </c>
      <c r="F4204" s="31"/>
    </row>
    <row r="4205" spans="1:6" ht="25.5" x14ac:dyDescent="0.25">
      <c r="A4205" s="26" t="s">
        <v>10411</v>
      </c>
      <c r="B4205" s="27" t="s">
        <v>10412</v>
      </c>
      <c r="C4205" s="28" t="s">
        <v>10410</v>
      </c>
      <c r="D4205" s="29">
        <v>2024</v>
      </c>
      <c r="E4205" s="30">
        <v>7590.83</v>
      </c>
      <c r="F4205" s="31"/>
    </row>
    <row r="4206" spans="1:6" x14ac:dyDescent="0.25">
      <c r="A4206" s="26" t="s">
        <v>10414</v>
      </c>
      <c r="B4206" s="27" t="s">
        <v>10415</v>
      </c>
      <c r="C4206" s="28" t="s">
        <v>10413</v>
      </c>
      <c r="D4206" s="29">
        <v>2024</v>
      </c>
      <c r="E4206" s="30">
        <v>1268.28</v>
      </c>
      <c r="F4206" s="31"/>
    </row>
    <row r="4207" spans="1:6" ht="25.5" x14ac:dyDescent="0.25">
      <c r="A4207" s="26" t="s">
        <v>10417</v>
      </c>
      <c r="B4207" s="27" t="s">
        <v>10418</v>
      </c>
      <c r="C4207" s="28" t="s">
        <v>10416</v>
      </c>
      <c r="D4207" s="29">
        <v>2024</v>
      </c>
      <c r="E4207" s="30">
        <v>5851.8</v>
      </c>
      <c r="F4207" s="31"/>
    </row>
    <row r="4208" spans="1:6" ht="25.5" x14ac:dyDescent="0.25">
      <c r="A4208" s="26" t="s">
        <v>10420</v>
      </c>
      <c r="B4208" s="27" t="s">
        <v>10421</v>
      </c>
      <c r="C4208" s="28" t="s">
        <v>10419</v>
      </c>
      <c r="D4208" s="29">
        <v>2024</v>
      </c>
      <c r="E4208" s="30">
        <v>1292.57</v>
      </c>
      <c r="F4208" s="31"/>
    </row>
    <row r="4209" spans="1:6" ht="25.5" x14ac:dyDescent="0.25">
      <c r="A4209" s="26" t="s">
        <v>10423</v>
      </c>
      <c r="B4209" s="27" t="s">
        <v>10424</v>
      </c>
      <c r="C4209" s="28" t="s">
        <v>10422</v>
      </c>
      <c r="D4209" s="29">
        <v>2024</v>
      </c>
      <c r="E4209" s="30">
        <v>6771.88</v>
      </c>
      <c r="F4209" s="31"/>
    </row>
    <row r="4210" spans="1:6" x14ac:dyDescent="0.25">
      <c r="A4210" s="26" t="s">
        <v>10426</v>
      </c>
      <c r="B4210" s="27" t="s">
        <v>10427</v>
      </c>
      <c r="C4210" s="28" t="s">
        <v>10425</v>
      </c>
      <c r="D4210" s="29">
        <v>2024</v>
      </c>
      <c r="E4210" s="30">
        <v>1042.42</v>
      </c>
      <c r="F4210" s="31"/>
    </row>
    <row r="4211" spans="1:6" ht="25.5" x14ac:dyDescent="0.25">
      <c r="A4211" s="26" t="s">
        <v>10429</v>
      </c>
      <c r="B4211" s="27" t="s">
        <v>10430</v>
      </c>
      <c r="C4211" s="28" t="s">
        <v>10428</v>
      </c>
      <c r="D4211" s="29">
        <v>2024</v>
      </c>
      <c r="E4211" s="30">
        <v>7987.21</v>
      </c>
      <c r="F4211" s="31"/>
    </row>
    <row r="4212" spans="1:6" x14ac:dyDescent="0.25">
      <c r="A4212" s="26" t="s">
        <v>10432</v>
      </c>
      <c r="B4212" s="27" t="s">
        <v>10433</v>
      </c>
      <c r="C4212" s="28" t="s">
        <v>10431</v>
      </c>
      <c r="D4212" s="29">
        <v>2024</v>
      </c>
      <c r="E4212" s="30">
        <v>1601.82</v>
      </c>
      <c r="F4212" s="31"/>
    </row>
    <row r="4213" spans="1:6" x14ac:dyDescent="0.25">
      <c r="A4213" s="26" t="s">
        <v>10435</v>
      </c>
      <c r="B4213" s="27" t="s">
        <v>10436</v>
      </c>
      <c r="C4213" s="28" t="s">
        <v>10434</v>
      </c>
      <c r="D4213" s="29">
        <v>2024</v>
      </c>
      <c r="E4213" s="30">
        <v>7019.65</v>
      </c>
      <c r="F4213" s="31"/>
    </row>
    <row r="4214" spans="1:6" x14ac:dyDescent="0.25">
      <c r="A4214" s="26" t="s">
        <v>10438</v>
      </c>
      <c r="B4214" s="27" t="s">
        <v>10439</v>
      </c>
      <c r="C4214" s="28" t="s">
        <v>10437</v>
      </c>
      <c r="D4214" s="29">
        <v>2024</v>
      </c>
      <c r="E4214" s="30">
        <v>1212.6400000000001</v>
      </c>
      <c r="F4214" s="31"/>
    </row>
    <row r="4215" spans="1:6" ht="25.5" x14ac:dyDescent="0.25">
      <c r="A4215" s="26" t="s">
        <v>10441</v>
      </c>
      <c r="B4215" s="27" t="s">
        <v>10442</v>
      </c>
      <c r="C4215" s="28" t="s">
        <v>10440</v>
      </c>
      <c r="D4215" s="29">
        <v>2024</v>
      </c>
      <c r="E4215" s="30">
        <v>8465.0300000000007</v>
      </c>
      <c r="F4215" s="31"/>
    </row>
    <row r="4216" spans="1:6" x14ac:dyDescent="0.25">
      <c r="A4216" s="26" t="s">
        <v>10444</v>
      </c>
      <c r="B4216" s="27" t="s">
        <v>10445</v>
      </c>
      <c r="C4216" s="28" t="s">
        <v>10443</v>
      </c>
      <c r="D4216" s="29">
        <v>2024</v>
      </c>
      <c r="E4216" s="30">
        <v>1151.51</v>
      </c>
      <c r="F4216" s="31"/>
    </row>
    <row r="4217" spans="1:6" ht="25.5" x14ac:dyDescent="0.25">
      <c r="A4217" s="26" t="s">
        <v>10447</v>
      </c>
      <c r="B4217" s="27" t="s">
        <v>10448</v>
      </c>
      <c r="C4217" s="28" t="s">
        <v>10446</v>
      </c>
      <c r="D4217" s="29">
        <v>2024</v>
      </c>
      <c r="E4217" s="30">
        <v>5438.91</v>
      </c>
      <c r="F4217" s="31"/>
    </row>
    <row r="4218" spans="1:6" x14ac:dyDescent="0.25">
      <c r="A4218" s="26" t="s">
        <v>10450</v>
      </c>
      <c r="B4218" s="27" t="s">
        <v>10451</v>
      </c>
      <c r="C4218" s="28" t="s">
        <v>10449</v>
      </c>
      <c r="D4218" s="29">
        <v>2024</v>
      </c>
      <c r="E4218" s="30">
        <v>1126.46</v>
      </c>
      <c r="F4218" s="31"/>
    </row>
    <row r="4219" spans="1:6" ht="25.5" x14ac:dyDescent="0.25">
      <c r="A4219" s="26" t="s">
        <v>10453</v>
      </c>
      <c r="B4219" s="27" t="s">
        <v>10454</v>
      </c>
      <c r="C4219" s="28" t="s">
        <v>10452</v>
      </c>
      <c r="D4219" s="29">
        <v>2024</v>
      </c>
      <c r="E4219" s="30">
        <v>8069.26</v>
      </c>
      <c r="F4219" s="31"/>
    </row>
    <row r="4220" spans="1:6" x14ac:dyDescent="0.25">
      <c r="A4220" s="26" t="s">
        <v>10456</v>
      </c>
      <c r="B4220" s="27" t="s">
        <v>10457</v>
      </c>
      <c r="C4220" s="28" t="s">
        <v>10455</v>
      </c>
      <c r="D4220" s="29">
        <v>2024</v>
      </c>
      <c r="E4220" s="30">
        <v>722.76</v>
      </c>
      <c r="F4220" s="31"/>
    </row>
    <row r="4221" spans="1:6" ht="25.5" x14ac:dyDescent="0.25">
      <c r="A4221" s="26" t="s">
        <v>10459</v>
      </c>
      <c r="B4221" s="27" t="s">
        <v>10460</v>
      </c>
      <c r="C4221" s="28" t="s">
        <v>10458</v>
      </c>
      <c r="D4221" s="29">
        <v>2024</v>
      </c>
      <c r="E4221" s="30">
        <v>4202.6099999999997</v>
      </c>
      <c r="F4221" s="31"/>
    </row>
    <row r="4222" spans="1:6" ht="25.5" x14ac:dyDescent="0.25">
      <c r="A4222" s="26" t="s">
        <v>10462</v>
      </c>
      <c r="B4222" s="27" t="s">
        <v>10463</v>
      </c>
      <c r="C4222" s="28" t="s">
        <v>10461</v>
      </c>
      <c r="D4222" s="29">
        <v>2024</v>
      </c>
      <c r="E4222" s="30">
        <v>10822.86</v>
      </c>
      <c r="F4222" s="31"/>
    </row>
    <row r="4223" spans="1:6" ht="25.5" x14ac:dyDescent="0.25">
      <c r="A4223" s="26" t="s">
        <v>10465</v>
      </c>
      <c r="B4223" s="27" t="s">
        <v>10466</v>
      </c>
      <c r="C4223" s="28" t="s">
        <v>10464</v>
      </c>
      <c r="D4223" s="29">
        <v>2024</v>
      </c>
      <c r="E4223" s="30">
        <v>25613.19</v>
      </c>
      <c r="F4223" s="31"/>
    </row>
    <row r="4224" spans="1:6" x14ac:dyDescent="0.25">
      <c r="A4224" s="26" t="s">
        <v>10468</v>
      </c>
      <c r="B4224" s="27" t="s">
        <v>10469</v>
      </c>
      <c r="C4224" s="28" t="s">
        <v>10467</v>
      </c>
      <c r="D4224" s="29">
        <v>2024</v>
      </c>
      <c r="E4224" s="30">
        <v>1934.86</v>
      </c>
      <c r="F4224" s="31"/>
    </row>
    <row r="4225" spans="1:6" ht="25.5" x14ac:dyDescent="0.25">
      <c r="A4225" s="26" t="s">
        <v>10471</v>
      </c>
      <c r="B4225" s="27" t="s">
        <v>10472</v>
      </c>
      <c r="C4225" s="28" t="s">
        <v>10470</v>
      </c>
      <c r="D4225" s="29">
        <v>2024</v>
      </c>
      <c r="E4225" s="30">
        <v>1257.98</v>
      </c>
      <c r="F4225" s="31"/>
    </row>
    <row r="4226" spans="1:6" ht="25.5" x14ac:dyDescent="0.25">
      <c r="A4226" s="26" t="s">
        <v>10474</v>
      </c>
      <c r="B4226" s="27" t="s">
        <v>10475</v>
      </c>
      <c r="C4226" s="28" t="s">
        <v>10473</v>
      </c>
      <c r="D4226" s="29">
        <v>2024</v>
      </c>
      <c r="E4226" s="30">
        <v>503.31</v>
      </c>
      <c r="F4226" s="31"/>
    </row>
    <row r="4227" spans="1:6" ht="25.5" x14ac:dyDescent="0.25">
      <c r="A4227" s="26" t="s">
        <v>10477</v>
      </c>
      <c r="B4227" s="27" t="s">
        <v>10478</v>
      </c>
      <c r="C4227" s="28" t="s">
        <v>10476</v>
      </c>
      <c r="D4227" s="29">
        <v>2024</v>
      </c>
      <c r="E4227" s="30">
        <v>5221.54</v>
      </c>
      <c r="F4227" s="31"/>
    </row>
    <row r="4228" spans="1:6" ht="25.5" x14ac:dyDescent="0.25">
      <c r="A4228" s="26" t="s">
        <v>10480</v>
      </c>
      <c r="B4228" s="27" t="s">
        <v>10481</v>
      </c>
      <c r="C4228" s="28" t="s">
        <v>10479</v>
      </c>
      <c r="D4228" s="29">
        <v>2024</v>
      </c>
      <c r="E4228" s="30">
        <v>1711.59</v>
      </c>
      <c r="F4228" s="31"/>
    </row>
    <row r="4229" spans="1:6" ht="25.5" x14ac:dyDescent="0.25">
      <c r="A4229" s="26" t="s">
        <v>10483</v>
      </c>
      <c r="B4229" s="27" t="s">
        <v>10484</v>
      </c>
      <c r="C4229" s="28" t="s">
        <v>10482</v>
      </c>
      <c r="D4229" s="29">
        <v>2024</v>
      </c>
      <c r="E4229" s="30">
        <v>6607.12</v>
      </c>
      <c r="F4229" s="31"/>
    </row>
    <row r="4230" spans="1:6" ht="25.5" x14ac:dyDescent="0.25">
      <c r="A4230" s="26" t="s">
        <v>10486</v>
      </c>
      <c r="B4230" s="27" t="s">
        <v>10487</v>
      </c>
      <c r="C4230" s="28" t="s">
        <v>10485</v>
      </c>
      <c r="D4230" s="29">
        <v>2024</v>
      </c>
      <c r="E4230" s="30">
        <v>1319.76</v>
      </c>
      <c r="F4230" s="31"/>
    </row>
    <row r="4231" spans="1:6" ht="25.5" x14ac:dyDescent="0.25">
      <c r="A4231" s="26" t="s">
        <v>10489</v>
      </c>
      <c r="B4231" s="27" t="s">
        <v>10490</v>
      </c>
      <c r="C4231" s="28" t="s">
        <v>10488</v>
      </c>
      <c r="D4231" s="29">
        <v>2024</v>
      </c>
      <c r="E4231" s="30">
        <v>4937.38</v>
      </c>
      <c r="F4231" s="31"/>
    </row>
    <row r="4232" spans="1:6" ht="25.5" x14ac:dyDescent="0.25">
      <c r="A4232" s="26" t="s">
        <v>10492</v>
      </c>
      <c r="B4232" s="27" t="s">
        <v>10493</v>
      </c>
      <c r="C4232" s="28" t="s">
        <v>10491</v>
      </c>
      <c r="D4232" s="29">
        <v>2024</v>
      </c>
      <c r="E4232" s="30">
        <v>1710.19</v>
      </c>
      <c r="F4232" s="31"/>
    </row>
    <row r="4233" spans="1:6" ht="25.5" x14ac:dyDescent="0.25">
      <c r="A4233" s="26" t="s">
        <v>10495</v>
      </c>
      <c r="B4233" s="27" t="s">
        <v>10496</v>
      </c>
      <c r="C4233" s="28" t="s">
        <v>10494</v>
      </c>
      <c r="D4233" s="29">
        <v>2024</v>
      </c>
      <c r="E4233" s="30">
        <v>7418.59</v>
      </c>
      <c r="F4233" s="31"/>
    </row>
    <row r="4234" spans="1:6" ht="25.5" x14ac:dyDescent="0.25">
      <c r="A4234" s="26" t="s">
        <v>10498</v>
      </c>
      <c r="B4234" s="27" t="s">
        <v>10499</v>
      </c>
      <c r="C4234" s="28" t="s">
        <v>10497</v>
      </c>
      <c r="D4234" s="29">
        <v>2024</v>
      </c>
      <c r="E4234" s="30">
        <v>2008.5</v>
      </c>
      <c r="F4234" s="31"/>
    </row>
    <row r="4235" spans="1:6" ht="25.5" x14ac:dyDescent="0.25">
      <c r="A4235" s="26" t="s">
        <v>10501</v>
      </c>
      <c r="B4235" s="27" t="s">
        <v>10502</v>
      </c>
      <c r="C4235" s="28" t="s">
        <v>10500</v>
      </c>
      <c r="D4235" s="29">
        <v>2024</v>
      </c>
      <c r="E4235" s="30">
        <v>5180.95</v>
      </c>
      <c r="F4235" s="31"/>
    </row>
    <row r="4236" spans="1:6" x14ac:dyDescent="0.25">
      <c r="A4236" s="26" t="s">
        <v>10504</v>
      </c>
      <c r="B4236" s="27" t="s">
        <v>10505</v>
      </c>
      <c r="C4236" s="28" t="s">
        <v>10503</v>
      </c>
      <c r="D4236" s="29">
        <v>2024</v>
      </c>
      <c r="E4236" s="30">
        <v>1576.58</v>
      </c>
      <c r="F4236" s="31"/>
    </row>
    <row r="4237" spans="1:6" ht="25.5" x14ac:dyDescent="0.25">
      <c r="A4237" s="26" t="s">
        <v>10507</v>
      </c>
      <c r="B4237" s="27" t="s">
        <v>10508</v>
      </c>
      <c r="C4237" s="28" t="s">
        <v>10506</v>
      </c>
      <c r="D4237" s="29">
        <v>2024</v>
      </c>
      <c r="E4237" s="30">
        <v>7252.48</v>
      </c>
      <c r="F4237" s="31"/>
    </row>
    <row r="4238" spans="1:6" ht="25.5" x14ac:dyDescent="0.25">
      <c r="A4238" s="26" t="s">
        <v>10510</v>
      </c>
      <c r="B4238" s="27" t="s">
        <v>10511</v>
      </c>
      <c r="C4238" s="28" t="s">
        <v>10509</v>
      </c>
      <c r="D4238" s="29">
        <v>2024</v>
      </c>
      <c r="E4238" s="30">
        <v>1673.82</v>
      </c>
      <c r="F4238" s="31"/>
    </row>
    <row r="4239" spans="1:6" ht="25.5" x14ac:dyDescent="0.25">
      <c r="A4239" s="26" t="s">
        <v>10513</v>
      </c>
      <c r="B4239" s="27" t="s">
        <v>10514</v>
      </c>
      <c r="C4239" s="28" t="s">
        <v>10512</v>
      </c>
      <c r="D4239" s="29">
        <v>2024</v>
      </c>
      <c r="E4239" s="30">
        <v>3271.62</v>
      </c>
      <c r="F4239" s="31"/>
    </row>
    <row r="4240" spans="1:6" x14ac:dyDescent="0.25">
      <c r="A4240" s="26" t="s">
        <v>10516</v>
      </c>
      <c r="B4240" s="27" t="s">
        <v>10517</v>
      </c>
      <c r="C4240" s="28" t="s">
        <v>10515</v>
      </c>
      <c r="D4240" s="29">
        <v>2024</v>
      </c>
      <c r="E4240" s="30">
        <v>962.9</v>
      </c>
      <c r="F4240" s="31"/>
    </row>
    <row r="4241" spans="1:6" ht="25.5" x14ac:dyDescent="0.25">
      <c r="A4241" s="26" t="s">
        <v>10519</v>
      </c>
      <c r="B4241" s="27" t="s">
        <v>10520</v>
      </c>
      <c r="C4241" s="28" t="s">
        <v>10518</v>
      </c>
      <c r="D4241" s="29">
        <v>2024</v>
      </c>
      <c r="E4241" s="30">
        <v>5472.67</v>
      </c>
      <c r="F4241" s="31"/>
    </row>
    <row r="4242" spans="1:6" ht="25.5" x14ac:dyDescent="0.25">
      <c r="A4242" s="26" t="s">
        <v>10522</v>
      </c>
      <c r="B4242" s="27" t="s">
        <v>10523</v>
      </c>
      <c r="C4242" s="28" t="s">
        <v>10521</v>
      </c>
      <c r="D4242" s="29">
        <v>2024</v>
      </c>
      <c r="E4242" s="30">
        <v>1169.8399999999999</v>
      </c>
      <c r="F4242" s="31"/>
    </row>
    <row r="4243" spans="1:6" ht="25.5" x14ac:dyDescent="0.25">
      <c r="A4243" s="26" t="s">
        <v>10525</v>
      </c>
      <c r="B4243" s="27" t="s">
        <v>10526</v>
      </c>
      <c r="C4243" s="28" t="s">
        <v>10524</v>
      </c>
      <c r="D4243" s="29">
        <v>2024</v>
      </c>
      <c r="E4243" s="30">
        <v>3635.72</v>
      </c>
      <c r="F4243" s="31"/>
    </row>
    <row r="4244" spans="1:6" ht="25.5" x14ac:dyDescent="0.25">
      <c r="A4244" s="26" t="s">
        <v>10528</v>
      </c>
      <c r="B4244" s="27" t="s">
        <v>10529</v>
      </c>
      <c r="C4244" s="28" t="s">
        <v>10527</v>
      </c>
      <c r="D4244" s="29">
        <v>2024</v>
      </c>
      <c r="E4244" s="30">
        <v>9425.2999999999993</v>
      </c>
      <c r="F4244" s="31"/>
    </row>
    <row r="4245" spans="1:6" ht="25.5" x14ac:dyDescent="0.25">
      <c r="A4245" s="26" t="s">
        <v>10531</v>
      </c>
      <c r="B4245" s="27" t="s">
        <v>10532</v>
      </c>
      <c r="C4245" s="28" t="s">
        <v>10530</v>
      </c>
      <c r="D4245" s="29">
        <v>2024</v>
      </c>
      <c r="E4245" s="30">
        <v>24268.12</v>
      </c>
      <c r="F4245" s="31"/>
    </row>
    <row r="4246" spans="1:6" ht="25.5" x14ac:dyDescent="0.25">
      <c r="A4246" s="26" t="s">
        <v>10534</v>
      </c>
      <c r="B4246" s="27" t="s">
        <v>10535</v>
      </c>
      <c r="C4246" s="28" t="s">
        <v>10533</v>
      </c>
      <c r="D4246" s="29">
        <v>2024</v>
      </c>
      <c r="E4246" s="30">
        <v>1910.45</v>
      </c>
      <c r="F4246" s="31"/>
    </row>
    <row r="4247" spans="1:6" ht="25.5" x14ac:dyDescent="0.25">
      <c r="A4247" s="26" t="s">
        <v>10537</v>
      </c>
      <c r="B4247" s="27" t="s">
        <v>10538</v>
      </c>
      <c r="C4247" s="28" t="s">
        <v>10536</v>
      </c>
      <c r="D4247" s="29">
        <v>2024</v>
      </c>
      <c r="E4247" s="30">
        <v>1510.7</v>
      </c>
      <c r="F4247" s="31"/>
    </row>
    <row r="4248" spans="1:6" ht="25.5" x14ac:dyDescent="0.25">
      <c r="A4248" s="26" t="s">
        <v>10540</v>
      </c>
      <c r="B4248" s="27" t="s">
        <v>10541</v>
      </c>
      <c r="C4248" s="28" t="s">
        <v>10539</v>
      </c>
      <c r="D4248" s="29">
        <v>2024</v>
      </c>
      <c r="E4248" s="30">
        <v>789.6</v>
      </c>
      <c r="F4248" s="31"/>
    </row>
    <row r="4249" spans="1:6" ht="25.5" x14ac:dyDescent="0.25">
      <c r="A4249" s="26" t="s">
        <v>10543</v>
      </c>
      <c r="B4249" s="27" t="s">
        <v>10544</v>
      </c>
      <c r="C4249" s="28" t="s">
        <v>10542</v>
      </c>
      <c r="D4249" s="29">
        <v>2024</v>
      </c>
      <c r="E4249" s="30">
        <v>1487.97</v>
      </c>
      <c r="F4249" s="31"/>
    </row>
    <row r="4250" spans="1:6" ht="25.5" x14ac:dyDescent="0.25">
      <c r="A4250" s="26" t="s">
        <v>10546</v>
      </c>
      <c r="B4250" s="27" t="s">
        <v>10547</v>
      </c>
      <c r="C4250" s="28" t="s">
        <v>10545</v>
      </c>
      <c r="D4250" s="29">
        <v>2024</v>
      </c>
      <c r="E4250" s="30">
        <v>5479.43</v>
      </c>
      <c r="F4250" s="31"/>
    </row>
    <row r="4251" spans="1:6" ht="25.5" x14ac:dyDescent="0.25">
      <c r="A4251" s="26" t="s">
        <v>10549</v>
      </c>
      <c r="B4251" s="27" t="s">
        <v>10550</v>
      </c>
      <c r="C4251" s="28" t="s">
        <v>10548</v>
      </c>
      <c r="D4251" s="29">
        <v>2024</v>
      </c>
      <c r="E4251" s="30">
        <v>1234.77</v>
      </c>
      <c r="F4251" s="31"/>
    </row>
    <row r="4252" spans="1:6" ht="25.5" x14ac:dyDescent="0.25">
      <c r="A4252" s="26" t="s">
        <v>10552</v>
      </c>
      <c r="B4252" s="27" t="s">
        <v>10553</v>
      </c>
      <c r="C4252" s="28" t="s">
        <v>10551</v>
      </c>
      <c r="D4252" s="29">
        <v>2024</v>
      </c>
      <c r="E4252" s="30">
        <v>5681.73</v>
      </c>
      <c r="F4252" s="31"/>
    </row>
    <row r="4253" spans="1:6" ht="25.5" x14ac:dyDescent="0.25">
      <c r="A4253" s="26" t="s">
        <v>10555</v>
      </c>
      <c r="B4253" s="27" t="s">
        <v>10556</v>
      </c>
      <c r="C4253" s="28" t="s">
        <v>10554</v>
      </c>
      <c r="D4253" s="29">
        <v>2024</v>
      </c>
      <c r="E4253" s="30">
        <v>1467.33</v>
      </c>
      <c r="F4253" s="31"/>
    </row>
    <row r="4254" spans="1:6" ht="25.5" x14ac:dyDescent="0.25">
      <c r="A4254" s="26" t="s">
        <v>10558</v>
      </c>
      <c r="B4254" s="27" t="s">
        <v>10559</v>
      </c>
      <c r="C4254" s="28" t="s">
        <v>10557</v>
      </c>
      <c r="D4254" s="29">
        <v>2024</v>
      </c>
      <c r="E4254" s="30">
        <v>5697.88</v>
      </c>
      <c r="F4254" s="31"/>
    </row>
    <row r="4255" spans="1:6" ht="25.5" x14ac:dyDescent="0.25">
      <c r="A4255" s="26" t="s">
        <v>10561</v>
      </c>
      <c r="B4255" s="27" t="s">
        <v>10562</v>
      </c>
      <c r="C4255" s="28" t="s">
        <v>10560</v>
      </c>
      <c r="D4255" s="29">
        <v>2024</v>
      </c>
      <c r="E4255" s="30">
        <v>972.92</v>
      </c>
      <c r="F4255" s="31"/>
    </row>
    <row r="4256" spans="1:6" ht="25.5" x14ac:dyDescent="0.25">
      <c r="A4256" s="26" t="s">
        <v>10564</v>
      </c>
      <c r="B4256" s="27" t="s">
        <v>10565</v>
      </c>
      <c r="C4256" s="28" t="s">
        <v>10563</v>
      </c>
      <c r="D4256" s="29">
        <v>2024</v>
      </c>
      <c r="E4256" s="30">
        <v>5661.02</v>
      </c>
      <c r="F4256" s="31"/>
    </row>
    <row r="4257" spans="1:6" ht="25.5" x14ac:dyDescent="0.25">
      <c r="A4257" s="26" t="s">
        <v>10567</v>
      </c>
      <c r="B4257" s="27" t="s">
        <v>10568</v>
      </c>
      <c r="C4257" s="28" t="s">
        <v>10566</v>
      </c>
      <c r="D4257" s="29">
        <v>2024</v>
      </c>
      <c r="E4257" s="30">
        <v>1069.1500000000001</v>
      </c>
      <c r="F4257" s="31"/>
    </row>
    <row r="4258" spans="1:6" ht="25.5" x14ac:dyDescent="0.25">
      <c r="A4258" s="26" t="s">
        <v>10570</v>
      </c>
      <c r="B4258" s="27" t="s">
        <v>10571</v>
      </c>
      <c r="C4258" s="28" t="s">
        <v>10569</v>
      </c>
      <c r="D4258" s="29">
        <v>2024</v>
      </c>
      <c r="E4258" s="30">
        <v>3099.26</v>
      </c>
      <c r="F4258" s="31"/>
    </row>
    <row r="4259" spans="1:6" ht="25.5" x14ac:dyDescent="0.25">
      <c r="A4259" s="26" t="s">
        <v>10573</v>
      </c>
      <c r="B4259" s="27" t="s">
        <v>10574</v>
      </c>
      <c r="C4259" s="28" t="s">
        <v>10572</v>
      </c>
      <c r="D4259" s="29">
        <v>2024</v>
      </c>
      <c r="E4259" s="30">
        <v>925.68</v>
      </c>
      <c r="F4259" s="31"/>
    </row>
    <row r="4260" spans="1:6" ht="25.5" x14ac:dyDescent="0.25">
      <c r="A4260" s="26" t="s">
        <v>10576</v>
      </c>
      <c r="B4260" s="27" t="s">
        <v>10577</v>
      </c>
      <c r="C4260" s="28" t="s">
        <v>10575</v>
      </c>
      <c r="D4260" s="29">
        <v>2024</v>
      </c>
      <c r="E4260" s="30">
        <v>5341.31</v>
      </c>
      <c r="F4260" s="31"/>
    </row>
    <row r="4261" spans="1:6" ht="25.5" x14ac:dyDescent="0.25">
      <c r="A4261" s="26" t="s">
        <v>10579</v>
      </c>
      <c r="B4261" s="27" t="s">
        <v>10580</v>
      </c>
      <c r="C4261" s="28" t="s">
        <v>10578</v>
      </c>
      <c r="D4261" s="29">
        <v>2024</v>
      </c>
      <c r="E4261" s="30">
        <v>830.05</v>
      </c>
      <c r="F4261" s="31"/>
    </row>
    <row r="4262" spans="1:6" ht="25.5" x14ac:dyDescent="0.25">
      <c r="A4262" s="26" t="s">
        <v>10582</v>
      </c>
      <c r="B4262" s="27" t="s">
        <v>10583</v>
      </c>
      <c r="C4262" s="28" t="s">
        <v>10581</v>
      </c>
      <c r="D4262" s="29">
        <v>2024</v>
      </c>
      <c r="E4262" s="30">
        <v>2449.39</v>
      </c>
      <c r="F4262" s="31"/>
    </row>
    <row r="4263" spans="1:6" ht="25.5" x14ac:dyDescent="0.25">
      <c r="A4263" s="26" t="s">
        <v>10585</v>
      </c>
      <c r="B4263" s="27" t="s">
        <v>10586</v>
      </c>
      <c r="C4263" s="28" t="s">
        <v>10584</v>
      </c>
      <c r="D4263" s="29">
        <v>2024</v>
      </c>
      <c r="E4263" s="30">
        <v>1109.31</v>
      </c>
      <c r="F4263" s="31"/>
    </row>
    <row r="4264" spans="1:6" ht="25.5" x14ac:dyDescent="0.25">
      <c r="A4264" s="26" t="s">
        <v>10588</v>
      </c>
      <c r="B4264" s="27" t="s">
        <v>10589</v>
      </c>
      <c r="C4264" s="28" t="s">
        <v>10587</v>
      </c>
      <c r="D4264" s="29">
        <v>2024</v>
      </c>
      <c r="E4264" s="30">
        <v>4437.76</v>
      </c>
      <c r="F4264" s="31"/>
    </row>
    <row r="4265" spans="1:6" ht="25.5" x14ac:dyDescent="0.25">
      <c r="A4265" s="26" t="s">
        <v>10591</v>
      </c>
      <c r="B4265" s="27" t="s">
        <v>10592</v>
      </c>
      <c r="C4265" s="28" t="s">
        <v>10590</v>
      </c>
      <c r="D4265" s="29">
        <v>2024</v>
      </c>
      <c r="E4265" s="30">
        <v>952.08</v>
      </c>
      <c r="F4265" s="31"/>
    </row>
    <row r="4266" spans="1:6" ht="25.5" x14ac:dyDescent="0.25">
      <c r="A4266" s="26" t="s">
        <v>10594</v>
      </c>
      <c r="B4266" s="27" t="s">
        <v>10595</v>
      </c>
      <c r="C4266" s="28" t="s">
        <v>10593</v>
      </c>
      <c r="D4266" s="29">
        <v>2024</v>
      </c>
      <c r="E4266" s="30">
        <v>25443.26</v>
      </c>
      <c r="F4266" s="31"/>
    </row>
    <row r="4267" spans="1:6" ht="25.5" x14ac:dyDescent="0.25">
      <c r="A4267" s="26" t="s">
        <v>10597</v>
      </c>
      <c r="B4267" s="27" t="s">
        <v>10598</v>
      </c>
      <c r="C4267" s="28" t="s">
        <v>10596</v>
      </c>
      <c r="D4267" s="29">
        <v>2024</v>
      </c>
      <c r="E4267" s="30">
        <v>9580.65</v>
      </c>
      <c r="F4267" s="31"/>
    </row>
    <row r="4268" spans="1:6" ht="25.5" x14ac:dyDescent="0.25">
      <c r="A4268" s="26" t="s">
        <v>10600</v>
      </c>
      <c r="B4268" s="27" t="s">
        <v>10601</v>
      </c>
      <c r="C4268" s="28" t="s">
        <v>10599</v>
      </c>
      <c r="D4268" s="29">
        <v>2024</v>
      </c>
      <c r="E4268" s="30">
        <v>298.74</v>
      </c>
      <c r="F4268" s="31"/>
    </row>
    <row r="4269" spans="1:6" ht="25.5" x14ac:dyDescent="0.25">
      <c r="A4269" s="26" t="s">
        <v>10603</v>
      </c>
      <c r="B4269" s="27" t="s">
        <v>10604</v>
      </c>
      <c r="C4269" s="28" t="s">
        <v>10602</v>
      </c>
      <c r="D4269" s="29">
        <v>2024</v>
      </c>
      <c r="E4269" s="30">
        <v>8817.66</v>
      </c>
      <c r="F4269" s="31"/>
    </row>
    <row r="4270" spans="1:6" x14ac:dyDescent="0.25">
      <c r="A4270" s="26" t="s">
        <v>10606</v>
      </c>
      <c r="B4270" s="27" t="s">
        <v>10607</v>
      </c>
      <c r="C4270" s="28" t="s">
        <v>10605</v>
      </c>
      <c r="D4270" s="29">
        <v>2024</v>
      </c>
      <c r="E4270" s="30">
        <v>1678.69</v>
      </c>
      <c r="F4270" s="31"/>
    </row>
    <row r="4271" spans="1:6" ht="25.5" x14ac:dyDescent="0.25">
      <c r="A4271" s="26" t="s">
        <v>10609</v>
      </c>
      <c r="B4271" s="27" t="s">
        <v>10610</v>
      </c>
      <c r="C4271" s="28" t="s">
        <v>10608</v>
      </c>
      <c r="D4271" s="29">
        <v>2024</v>
      </c>
      <c r="E4271" s="30">
        <v>7276.54</v>
      </c>
      <c r="F4271" s="31"/>
    </row>
    <row r="4272" spans="1:6" ht="25.5" x14ac:dyDescent="0.25">
      <c r="A4272" s="26" t="s">
        <v>10612</v>
      </c>
      <c r="B4272" s="27" t="s">
        <v>10613</v>
      </c>
      <c r="C4272" s="28" t="s">
        <v>10611</v>
      </c>
      <c r="D4272" s="29">
        <v>2024</v>
      </c>
      <c r="E4272" s="30">
        <v>3450.95</v>
      </c>
      <c r="F4272" s="31"/>
    </row>
    <row r="4273" spans="1:6" ht="25.5" x14ac:dyDescent="0.25">
      <c r="A4273" s="26" t="s">
        <v>10615</v>
      </c>
      <c r="B4273" s="27" t="s">
        <v>10616</v>
      </c>
      <c r="C4273" s="28" t="s">
        <v>10614</v>
      </c>
      <c r="D4273" s="29">
        <v>2024</v>
      </c>
      <c r="E4273" s="30">
        <v>3205.98</v>
      </c>
      <c r="F4273" s="31"/>
    </row>
    <row r="4274" spans="1:6" x14ac:dyDescent="0.25">
      <c r="A4274" s="26" t="s">
        <v>10618</v>
      </c>
      <c r="B4274" s="27" t="s">
        <v>10619</v>
      </c>
      <c r="C4274" s="28" t="s">
        <v>10617</v>
      </c>
      <c r="D4274" s="29">
        <v>2024</v>
      </c>
      <c r="E4274" s="30">
        <v>1988.58</v>
      </c>
      <c r="F4274" s="31"/>
    </row>
    <row r="4275" spans="1:6" ht="25.5" x14ac:dyDescent="0.25">
      <c r="A4275" s="26" t="s">
        <v>10621</v>
      </c>
      <c r="B4275" s="27" t="s">
        <v>10622</v>
      </c>
      <c r="C4275" s="28" t="s">
        <v>10620</v>
      </c>
      <c r="D4275" s="29">
        <v>2024</v>
      </c>
      <c r="E4275" s="30">
        <v>8086.39</v>
      </c>
      <c r="F4275" s="31"/>
    </row>
    <row r="4276" spans="1:6" ht="25.5" x14ac:dyDescent="0.25">
      <c r="A4276" s="26" t="s">
        <v>10624</v>
      </c>
      <c r="B4276" s="27" t="s">
        <v>10625</v>
      </c>
      <c r="C4276" s="28" t="s">
        <v>10623</v>
      </c>
      <c r="D4276" s="29">
        <v>2024</v>
      </c>
      <c r="E4276" s="30">
        <v>1491.27</v>
      </c>
      <c r="F4276" s="31"/>
    </row>
    <row r="4277" spans="1:6" ht="25.5" x14ac:dyDescent="0.25">
      <c r="A4277" s="26" t="s">
        <v>10627</v>
      </c>
      <c r="B4277" s="27" t="s">
        <v>10628</v>
      </c>
      <c r="C4277" s="28" t="s">
        <v>10626</v>
      </c>
      <c r="D4277" s="29">
        <v>2024</v>
      </c>
      <c r="E4277" s="30">
        <v>1968.23</v>
      </c>
      <c r="F4277" s="31"/>
    </row>
    <row r="4278" spans="1:6" ht="25.5" x14ac:dyDescent="0.25">
      <c r="A4278" s="26" t="s">
        <v>10630</v>
      </c>
      <c r="B4278" s="27" t="s">
        <v>10631</v>
      </c>
      <c r="C4278" s="28" t="s">
        <v>10629</v>
      </c>
      <c r="D4278" s="29">
        <v>2024</v>
      </c>
      <c r="E4278" s="30">
        <v>4705.3100000000004</v>
      </c>
      <c r="F4278" s="31"/>
    </row>
    <row r="4279" spans="1:6" ht="25.5" x14ac:dyDescent="0.25">
      <c r="A4279" s="26" t="s">
        <v>10633</v>
      </c>
      <c r="B4279" s="27" t="s">
        <v>10634</v>
      </c>
      <c r="C4279" s="28" t="s">
        <v>10632</v>
      </c>
      <c r="D4279" s="29">
        <v>2024</v>
      </c>
      <c r="E4279" s="30">
        <v>1551.95</v>
      </c>
      <c r="F4279" s="31"/>
    </row>
    <row r="4280" spans="1:6" ht="25.5" x14ac:dyDescent="0.25">
      <c r="A4280" s="26" t="s">
        <v>10636</v>
      </c>
      <c r="B4280" s="27" t="s">
        <v>10637</v>
      </c>
      <c r="C4280" s="28" t="s">
        <v>10635</v>
      </c>
      <c r="D4280" s="29">
        <v>2024</v>
      </c>
      <c r="E4280" s="30">
        <v>6301</v>
      </c>
      <c r="F4280" s="31"/>
    </row>
    <row r="4281" spans="1:6" ht="25.5" x14ac:dyDescent="0.25">
      <c r="A4281" s="26" t="s">
        <v>10639</v>
      </c>
      <c r="B4281" s="27" t="s">
        <v>10640</v>
      </c>
      <c r="C4281" s="28" t="s">
        <v>10638</v>
      </c>
      <c r="D4281" s="29">
        <v>2024</v>
      </c>
      <c r="E4281" s="30">
        <v>1641.61</v>
      </c>
      <c r="F4281" s="31"/>
    </row>
    <row r="4282" spans="1:6" ht="25.5" x14ac:dyDescent="0.25">
      <c r="A4282" s="26" t="s">
        <v>10642</v>
      </c>
      <c r="B4282" s="27" t="s">
        <v>10643</v>
      </c>
      <c r="C4282" s="28" t="s">
        <v>10641</v>
      </c>
      <c r="D4282" s="29">
        <v>2024</v>
      </c>
      <c r="E4282" s="30">
        <v>5144.3599999999997</v>
      </c>
      <c r="F4282" s="31"/>
    </row>
    <row r="4283" spans="1:6" ht="25.5" x14ac:dyDescent="0.25">
      <c r="A4283" s="26" t="s">
        <v>10645</v>
      </c>
      <c r="B4283" s="27" t="s">
        <v>10646</v>
      </c>
      <c r="C4283" s="28" t="s">
        <v>10644</v>
      </c>
      <c r="D4283" s="29">
        <v>2024</v>
      </c>
      <c r="E4283" s="30">
        <v>2012.29</v>
      </c>
      <c r="F4283" s="31"/>
    </row>
    <row r="4284" spans="1:6" ht="25.5" x14ac:dyDescent="0.25">
      <c r="A4284" s="26" t="s">
        <v>10648</v>
      </c>
      <c r="B4284" s="27" t="s">
        <v>10649</v>
      </c>
      <c r="C4284" s="28" t="s">
        <v>10647</v>
      </c>
      <c r="D4284" s="29">
        <v>2024</v>
      </c>
      <c r="E4284" s="30">
        <v>10537.58</v>
      </c>
      <c r="F4284" s="31"/>
    </row>
    <row r="4285" spans="1:6" ht="25.5" x14ac:dyDescent="0.25">
      <c r="A4285" s="26" t="s">
        <v>10651</v>
      </c>
      <c r="B4285" s="27" t="s">
        <v>10652</v>
      </c>
      <c r="C4285" s="28" t="s">
        <v>10650</v>
      </c>
      <c r="D4285" s="29">
        <v>2024</v>
      </c>
      <c r="E4285" s="30">
        <v>1555.71</v>
      </c>
      <c r="F4285" s="31"/>
    </row>
    <row r="4286" spans="1:6" ht="25.5" x14ac:dyDescent="0.25">
      <c r="A4286" s="26" t="s">
        <v>10654</v>
      </c>
      <c r="B4286" s="27" t="s">
        <v>10655</v>
      </c>
      <c r="C4286" s="28" t="s">
        <v>10653</v>
      </c>
      <c r="D4286" s="29">
        <v>2024</v>
      </c>
      <c r="E4286" s="30">
        <v>4255.01</v>
      </c>
      <c r="F4286" s="31"/>
    </row>
    <row r="4287" spans="1:6" ht="25.5" x14ac:dyDescent="0.25">
      <c r="A4287" s="26" t="s">
        <v>10657</v>
      </c>
      <c r="B4287" s="27" t="s">
        <v>10658</v>
      </c>
      <c r="C4287" s="28" t="s">
        <v>10656</v>
      </c>
      <c r="D4287" s="29">
        <v>2024</v>
      </c>
      <c r="E4287" s="30">
        <v>1234.3399999999999</v>
      </c>
      <c r="F4287" s="31"/>
    </row>
    <row r="4288" spans="1:6" ht="25.5" x14ac:dyDescent="0.25">
      <c r="A4288" s="26" t="s">
        <v>10660</v>
      </c>
      <c r="B4288" s="27" t="s">
        <v>10661</v>
      </c>
      <c r="C4288" s="28" t="s">
        <v>10659</v>
      </c>
      <c r="D4288" s="29">
        <v>2024</v>
      </c>
      <c r="E4288" s="30">
        <v>5114.7299999999996</v>
      </c>
      <c r="F4288" s="31"/>
    </row>
    <row r="4289" spans="1:6" ht="25.5" x14ac:dyDescent="0.25">
      <c r="A4289" s="26" t="s">
        <v>10663</v>
      </c>
      <c r="B4289" s="27" t="s">
        <v>10664</v>
      </c>
      <c r="C4289" s="28" t="s">
        <v>10662</v>
      </c>
      <c r="D4289" s="29">
        <v>2024</v>
      </c>
      <c r="E4289" s="30">
        <v>1012.59</v>
      </c>
      <c r="F4289" s="31"/>
    </row>
    <row r="4290" spans="1:6" ht="25.5" x14ac:dyDescent="0.25">
      <c r="A4290" s="26" t="s">
        <v>10666</v>
      </c>
      <c r="B4290" s="27" t="s">
        <v>10667</v>
      </c>
      <c r="C4290" s="28" t="s">
        <v>10665</v>
      </c>
      <c r="D4290" s="29">
        <v>2024</v>
      </c>
      <c r="E4290" s="30">
        <v>3353.96</v>
      </c>
      <c r="F4290" s="31"/>
    </row>
    <row r="4291" spans="1:6" ht="25.5" x14ac:dyDescent="0.25">
      <c r="A4291" s="26" t="s">
        <v>10669</v>
      </c>
      <c r="B4291" s="27" t="s">
        <v>10670</v>
      </c>
      <c r="C4291" s="28" t="s">
        <v>10668</v>
      </c>
      <c r="D4291" s="29">
        <v>2024</v>
      </c>
      <c r="E4291" s="30">
        <v>1552.8</v>
      </c>
      <c r="F4291" s="31"/>
    </row>
    <row r="4292" spans="1:6" ht="25.5" x14ac:dyDescent="0.25">
      <c r="A4292" s="26" t="s">
        <v>10672</v>
      </c>
      <c r="B4292" s="27" t="s">
        <v>10673</v>
      </c>
      <c r="C4292" s="28" t="s">
        <v>10671</v>
      </c>
      <c r="D4292" s="29">
        <v>2024</v>
      </c>
      <c r="E4292" s="30">
        <v>4164.67</v>
      </c>
      <c r="F4292" s="31"/>
    </row>
    <row r="4293" spans="1:6" ht="38.25" x14ac:dyDescent="0.25">
      <c r="A4293" s="26" t="s">
        <v>10675</v>
      </c>
      <c r="B4293" s="27" t="s">
        <v>10676</v>
      </c>
      <c r="C4293" s="28" t="s">
        <v>10674</v>
      </c>
      <c r="D4293" s="29">
        <v>2024</v>
      </c>
      <c r="E4293" s="30">
        <v>1107.74</v>
      </c>
      <c r="F4293" s="31"/>
    </row>
    <row r="4294" spans="1:6" ht="25.5" x14ac:dyDescent="0.25">
      <c r="A4294" s="26" t="s">
        <v>10678</v>
      </c>
      <c r="B4294" s="27" t="s">
        <v>10679</v>
      </c>
      <c r="C4294" s="28" t="s">
        <v>10677</v>
      </c>
      <c r="D4294" s="29">
        <v>2024</v>
      </c>
      <c r="E4294" s="30">
        <v>27800.48</v>
      </c>
      <c r="F4294" s="31"/>
    </row>
    <row r="4295" spans="1:6" ht="25.5" x14ac:dyDescent="0.25">
      <c r="A4295" s="26" t="s">
        <v>10681</v>
      </c>
      <c r="B4295" s="27" t="s">
        <v>10682</v>
      </c>
      <c r="C4295" s="28" t="s">
        <v>10680</v>
      </c>
      <c r="D4295" s="29">
        <v>2024</v>
      </c>
      <c r="E4295" s="30">
        <v>9705.2900000000009</v>
      </c>
      <c r="F4295" s="31"/>
    </row>
    <row r="4296" spans="1:6" ht="25.5" x14ac:dyDescent="0.25">
      <c r="A4296" s="26" t="s">
        <v>10684</v>
      </c>
      <c r="B4296" s="27" t="s">
        <v>10685</v>
      </c>
      <c r="C4296" s="28" t="s">
        <v>10683</v>
      </c>
      <c r="D4296" s="29">
        <v>2024</v>
      </c>
      <c r="E4296" s="30">
        <v>361.9</v>
      </c>
      <c r="F4296" s="31"/>
    </row>
    <row r="4297" spans="1:6" ht="25.5" x14ac:dyDescent="0.25">
      <c r="A4297" s="26" t="s">
        <v>10687</v>
      </c>
      <c r="B4297" s="27" t="s">
        <v>10688</v>
      </c>
      <c r="C4297" s="28" t="s">
        <v>10686</v>
      </c>
      <c r="D4297" s="29">
        <v>2024</v>
      </c>
      <c r="E4297" s="30">
        <v>6556.65</v>
      </c>
      <c r="F4297" s="31"/>
    </row>
    <row r="4298" spans="1:6" ht="25.5" x14ac:dyDescent="0.25">
      <c r="A4298" s="26" t="s">
        <v>10690</v>
      </c>
      <c r="B4298" s="27" t="s">
        <v>10691</v>
      </c>
      <c r="C4298" s="28" t="s">
        <v>10689</v>
      </c>
      <c r="D4298" s="29">
        <v>2024</v>
      </c>
      <c r="E4298" s="30">
        <v>1953.56</v>
      </c>
      <c r="F4298" s="31"/>
    </row>
    <row r="4299" spans="1:6" ht="25.5" x14ac:dyDescent="0.25">
      <c r="A4299" s="26" t="s">
        <v>10693</v>
      </c>
      <c r="B4299" s="27" t="s">
        <v>10694</v>
      </c>
      <c r="C4299" s="28" t="s">
        <v>10692</v>
      </c>
      <c r="D4299" s="29">
        <v>2024</v>
      </c>
      <c r="E4299" s="30">
        <v>1044.1600000000001</v>
      </c>
      <c r="F4299" s="31"/>
    </row>
    <row r="4300" spans="1:6" ht="25.5" x14ac:dyDescent="0.25">
      <c r="A4300" s="26" t="s">
        <v>10696</v>
      </c>
      <c r="B4300" s="27" t="s">
        <v>10697</v>
      </c>
      <c r="C4300" s="28" t="s">
        <v>10695</v>
      </c>
      <c r="D4300" s="29">
        <v>2024</v>
      </c>
      <c r="E4300" s="30">
        <v>5976.08</v>
      </c>
      <c r="F4300" s="31"/>
    </row>
    <row r="4301" spans="1:6" ht="25.5" x14ac:dyDescent="0.25">
      <c r="A4301" s="26" t="s">
        <v>10699</v>
      </c>
      <c r="B4301" s="27" t="s">
        <v>10700</v>
      </c>
      <c r="C4301" s="28" t="s">
        <v>10698</v>
      </c>
      <c r="D4301" s="29">
        <v>2024</v>
      </c>
      <c r="E4301" s="30">
        <v>1297.3599999999999</v>
      </c>
      <c r="F4301" s="31"/>
    </row>
    <row r="4302" spans="1:6" ht="25.5" x14ac:dyDescent="0.25">
      <c r="A4302" s="26" t="s">
        <v>10702</v>
      </c>
      <c r="B4302" s="27" t="s">
        <v>10703</v>
      </c>
      <c r="C4302" s="28" t="s">
        <v>10701</v>
      </c>
      <c r="D4302" s="29">
        <v>2024</v>
      </c>
      <c r="E4302" s="30">
        <v>6681.51</v>
      </c>
      <c r="F4302" s="31"/>
    </row>
    <row r="4303" spans="1:6" x14ac:dyDescent="0.25">
      <c r="A4303" s="26" t="s">
        <v>10705</v>
      </c>
      <c r="B4303" s="27" t="s">
        <v>10706</v>
      </c>
      <c r="C4303" s="28" t="s">
        <v>10704</v>
      </c>
      <c r="D4303" s="29">
        <v>2024</v>
      </c>
      <c r="E4303" s="30">
        <v>1247.71</v>
      </c>
      <c r="F4303" s="31"/>
    </row>
    <row r="4304" spans="1:6" ht="25.5" x14ac:dyDescent="0.25">
      <c r="A4304" s="26" t="s">
        <v>10708</v>
      </c>
      <c r="B4304" s="27" t="s">
        <v>10709</v>
      </c>
      <c r="C4304" s="28" t="s">
        <v>10707</v>
      </c>
      <c r="D4304" s="29">
        <v>2024</v>
      </c>
      <c r="E4304" s="30">
        <v>5737.85</v>
      </c>
      <c r="F4304" s="31"/>
    </row>
    <row r="4305" spans="1:6" x14ac:dyDescent="0.25">
      <c r="A4305" s="26" t="s">
        <v>10711</v>
      </c>
      <c r="B4305" s="27" t="s">
        <v>10712</v>
      </c>
      <c r="C4305" s="28" t="s">
        <v>10710</v>
      </c>
      <c r="D4305" s="29">
        <v>2024</v>
      </c>
      <c r="E4305" s="30">
        <v>1215.52</v>
      </c>
      <c r="F4305" s="31"/>
    </row>
    <row r="4306" spans="1:6" ht="25.5" x14ac:dyDescent="0.25">
      <c r="A4306" s="26" t="s">
        <v>10714</v>
      </c>
      <c r="B4306" s="27" t="s">
        <v>10715</v>
      </c>
      <c r="C4306" s="28" t="s">
        <v>10713</v>
      </c>
      <c r="D4306" s="29">
        <v>2024</v>
      </c>
      <c r="E4306" s="30">
        <v>9300.93</v>
      </c>
      <c r="F4306" s="31"/>
    </row>
    <row r="4307" spans="1:6" x14ac:dyDescent="0.25">
      <c r="A4307" s="26" t="s">
        <v>10717</v>
      </c>
      <c r="B4307" s="27" t="s">
        <v>10718</v>
      </c>
      <c r="C4307" s="28" t="s">
        <v>10716</v>
      </c>
      <c r="D4307" s="29">
        <v>2024</v>
      </c>
      <c r="E4307" s="30">
        <v>1240.51</v>
      </c>
      <c r="F4307" s="31"/>
    </row>
    <row r="4308" spans="1:6" x14ac:dyDescent="0.25">
      <c r="A4308" s="26" t="s">
        <v>10720</v>
      </c>
      <c r="B4308" s="27" t="s">
        <v>10721</v>
      </c>
      <c r="C4308" s="28" t="s">
        <v>10719</v>
      </c>
      <c r="D4308" s="29">
        <v>2024</v>
      </c>
      <c r="E4308" s="30">
        <v>5831.57</v>
      </c>
      <c r="F4308" s="31"/>
    </row>
    <row r="4309" spans="1:6" x14ac:dyDescent="0.25">
      <c r="A4309" s="26" t="s">
        <v>10723</v>
      </c>
      <c r="B4309" s="27" t="s">
        <v>10724</v>
      </c>
      <c r="C4309" s="28" t="s">
        <v>10722</v>
      </c>
      <c r="D4309" s="29">
        <v>2024</v>
      </c>
      <c r="E4309" s="30">
        <v>1058.1300000000001</v>
      </c>
      <c r="F4309" s="31"/>
    </row>
    <row r="4310" spans="1:6" ht="25.5" x14ac:dyDescent="0.25">
      <c r="A4310" s="26" t="s">
        <v>10726</v>
      </c>
      <c r="B4310" s="27" t="s">
        <v>10727</v>
      </c>
      <c r="C4310" s="28" t="s">
        <v>10725</v>
      </c>
      <c r="D4310" s="29">
        <v>2024</v>
      </c>
      <c r="E4310" s="30">
        <v>8995.32</v>
      </c>
      <c r="F4310" s="31"/>
    </row>
    <row r="4311" spans="1:6" x14ac:dyDescent="0.25">
      <c r="A4311" s="26" t="s">
        <v>10729</v>
      </c>
      <c r="B4311" s="27" t="s">
        <v>10730</v>
      </c>
      <c r="C4311" s="28" t="s">
        <v>10728</v>
      </c>
      <c r="D4311" s="29">
        <v>2024</v>
      </c>
      <c r="E4311" s="30">
        <v>1255.07</v>
      </c>
      <c r="F4311" s="31"/>
    </row>
    <row r="4312" spans="1:6" ht="25.5" x14ac:dyDescent="0.25">
      <c r="A4312" s="26" t="s">
        <v>10732</v>
      </c>
      <c r="B4312" s="27" t="s">
        <v>10733</v>
      </c>
      <c r="C4312" s="28" t="s">
        <v>10731</v>
      </c>
      <c r="D4312" s="29">
        <v>2024</v>
      </c>
      <c r="E4312" s="30">
        <v>4743.28</v>
      </c>
      <c r="F4312" s="31"/>
    </row>
    <row r="4313" spans="1:6" x14ac:dyDescent="0.25">
      <c r="A4313" s="26" t="s">
        <v>10735</v>
      </c>
      <c r="B4313" s="27" t="s">
        <v>10736</v>
      </c>
      <c r="C4313" s="28" t="s">
        <v>10734</v>
      </c>
      <c r="D4313" s="29">
        <v>2024</v>
      </c>
      <c r="E4313" s="30">
        <v>2488.5300000000002</v>
      </c>
      <c r="F4313" s="31"/>
    </row>
    <row r="4314" spans="1:6" ht="25.5" x14ac:dyDescent="0.25">
      <c r="A4314" s="26" t="s">
        <v>10738</v>
      </c>
      <c r="B4314" s="27" t="s">
        <v>10739</v>
      </c>
      <c r="C4314" s="28" t="s">
        <v>10737</v>
      </c>
      <c r="D4314" s="29">
        <v>2024</v>
      </c>
      <c r="E4314" s="30">
        <v>4114.4399999999996</v>
      </c>
      <c r="F4314" s="31"/>
    </row>
    <row r="4315" spans="1:6" ht="25.5" x14ac:dyDescent="0.25">
      <c r="A4315" s="26" t="s">
        <v>10741</v>
      </c>
      <c r="B4315" s="27" t="s">
        <v>10742</v>
      </c>
      <c r="C4315" s="28" t="s">
        <v>10740</v>
      </c>
      <c r="D4315" s="29">
        <v>2024</v>
      </c>
      <c r="E4315" s="30">
        <v>1151.76</v>
      </c>
      <c r="F4315" s="31"/>
    </row>
    <row r="4316" spans="1:6" ht="25.5" x14ac:dyDescent="0.25">
      <c r="A4316" s="26" t="s">
        <v>10744</v>
      </c>
      <c r="B4316" s="27" t="s">
        <v>10745</v>
      </c>
      <c r="C4316" s="28" t="s">
        <v>10743</v>
      </c>
      <c r="D4316" s="29">
        <v>2024</v>
      </c>
      <c r="E4316" s="30">
        <v>27210.06</v>
      </c>
      <c r="F4316" s="31"/>
    </row>
    <row r="4317" spans="1:6" ht="25.5" x14ac:dyDescent="0.25">
      <c r="A4317" s="26" t="s">
        <v>10747</v>
      </c>
      <c r="B4317" s="27" t="s">
        <v>10748</v>
      </c>
      <c r="C4317" s="28" t="s">
        <v>10746</v>
      </c>
      <c r="D4317" s="29">
        <v>2024</v>
      </c>
      <c r="E4317" s="30">
        <v>11097.2</v>
      </c>
      <c r="F4317" s="31"/>
    </row>
    <row r="4318" spans="1:6" ht="25.5" x14ac:dyDescent="0.25">
      <c r="A4318" s="26" t="s">
        <v>10750</v>
      </c>
      <c r="B4318" s="27" t="s">
        <v>10751</v>
      </c>
      <c r="C4318" s="28" t="s">
        <v>10749</v>
      </c>
      <c r="D4318" s="29">
        <v>2024</v>
      </c>
      <c r="E4318" s="30">
        <v>426.94</v>
      </c>
      <c r="F4318" s="31"/>
    </row>
    <row r="4319" spans="1:6" ht="25.5" x14ac:dyDescent="0.25">
      <c r="A4319" s="26" t="s">
        <v>10753</v>
      </c>
      <c r="B4319" s="27" t="s">
        <v>10754</v>
      </c>
      <c r="C4319" s="28" t="s">
        <v>10752</v>
      </c>
      <c r="D4319" s="29">
        <v>2024</v>
      </c>
      <c r="E4319" s="30">
        <v>8340.11</v>
      </c>
      <c r="F4319" s="31"/>
    </row>
    <row r="4320" spans="1:6" x14ac:dyDescent="0.25">
      <c r="A4320" s="26" t="s">
        <v>10756</v>
      </c>
      <c r="B4320" s="27" t="s">
        <v>10757</v>
      </c>
      <c r="C4320" s="28" t="s">
        <v>10755</v>
      </c>
      <c r="D4320" s="29">
        <v>2024</v>
      </c>
      <c r="E4320" s="30">
        <v>1363.42</v>
      </c>
      <c r="F4320" s="31"/>
    </row>
    <row r="4321" spans="1:6" ht="25.5" x14ac:dyDescent="0.25">
      <c r="A4321" s="26" t="s">
        <v>10759</v>
      </c>
      <c r="B4321" s="27" t="s">
        <v>10760</v>
      </c>
      <c r="C4321" s="28" t="s">
        <v>10758</v>
      </c>
      <c r="D4321" s="29">
        <v>2024</v>
      </c>
      <c r="E4321" s="30">
        <v>1057.76</v>
      </c>
      <c r="F4321" s="31"/>
    </row>
    <row r="4322" spans="1:6" ht="25.5" x14ac:dyDescent="0.25">
      <c r="A4322" s="26" t="s">
        <v>10762</v>
      </c>
      <c r="B4322" s="27" t="s">
        <v>10763</v>
      </c>
      <c r="C4322" s="28" t="s">
        <v>10761</v>
      </c>
      <c r="D4322" s="29">
        <v>2024</v>
      </c>
      <c r="E4322" s="30">
        <v>7868.65</v>
      </c>
      <c r="F4322" s="31"/>
    </row>
    <row r="4323" spans="1:6" ht="25.5" x14ac:dyDescent="0.25">
      <c r="A4323" s="26" t="s">
        <v>10765</v>
      </c>
      <c r="B4323" s="27" t="s">
        <v>10766</v>
      </c>
      <c r="C4323" s="28" t="s">
        <v>10764</v>
      </c>
      <c r="D4323" s="29">
        <v>2024</v>
      </c>
      <c r="E4323" s="30">
        <v>1606.3</v>
      </c>
      <c r="F4323" s="31"/>
    </row>
    <row r="4324" spans="1:6" ht="25.5" x14ac:dyDescent="0.25">
      <c r="A4324" s="26" t="s">
        <v>10768</v>
      </c>
      <c r="B4324" s="27" t="s">
        <v>10769</v>
      </c>
      <c r="C4324" s="28" t="s">
        <v>10767</v>
      </c>
      <c r="D4324" s="29">
        <v>2024</v>
      </c>
      <c r="E4324" s="30">
        <v>10236.49</v>
      </c>
      <c r="F4324" s="31"/>
    </row>
    <row r="4325" spans="1:6" ht="25.5" x14ac:dyDescent="0.25">
      <c r="A4325" s="26" t="s">
        <v>10771</v>
      </c>
      <c r="B4325" s="27" t="s">
        <v>10772</v>
      </c>
      <c r="C4325" s="28" t="s">
        <v>10770</v>
      </c>
      <c r="D4325" s="29">
        <v>2024</v>
      </c>
      <c r="E4325" s="30">
        <v>1496.83</v>
      </c>
      <c r="F4325" s="31"/>
    </row>
    <row r="4326" spans="1:6" ht="25.5" x14ac:dyDescent="0.25">
      <c r="A4326" s="26" t="s">
        <v>10774</v>
      </c>
      <c r="B4326" s="27" t="s">
        <v>10775</v>
      </c>
      <c r="C4326" s="28" t="s">
        <v>10773</v>
      </c>
      <c r="D4326" s="29">
        <v>2024</v>
      </c>
      <c r="E4326" s="30">
        <v>8095.98</v>
      </c>
      <c r="F4326" s="31"/>
    </row>
    <row r="4327" spans="1:6" ht="25.5" x14ac:dyDescent="0.25">
      <c r="A4327" s="26" t="s">
        <v>10777</v>
      </c>
      <c r="B4327" s="27" t="s">
        <v>10778</v>
      </c>
      <c r="C4327" s="28" t="s">
        <v>10776</v>
      </c>
      <c r="D4327" s="29">
        <v>2024</v>
      </c>
      <c r="E4327" s="30">
        <v>987.07</v>
      </c>
      <c r="F4327" s="31"/>
    </row>
    <row r="4328" spans="1:6" ht="25.5" x14ac:dyDescent="0.25">
      <c r="A4328" s="26" t="s">
        <v>10780</v>
      </c>
      <c r="B4328" s="27" t="s">
        <v>10781</v>
      </c>
      <c r="C4328" s="28" t="s">
        <v>10779</v>
      </c>
      <c r="D4328" s="29">
        <v>2024</v>
      </c>
      <c r="E4328" s="30">
        <v>10169.040000000001</v>
      </c>
      <c r="F4328" s="31"/>
    </row>
    <row r="4329" spans="1:6" ht="25.5" x14ac:dyDescent="0.25">
      <c r="A4329" s="26" t="s">
        <v>10783</v>
      </c>
      <c r="B4329" s="27" t="s">
        <v>10784</v>
      </c>
      <c r="C4329" s="28" t="s">
        <v>10782</v>
      </c>
      <c r="D4329" s="29">
        <v>2024</v>
      </c>
      <c r="E4329" s="30">
        <v>1093.49</v>
      </c>
      <c r="F4329" s="31"/>
    </row>
    <row r="4330" spans="1:6" ht="25.5" x14ac:dyDescent="0.25">
      <c r="A4330" s="26" t="s">
        <v>10786</v>
      </c>
      <c r="B4330" s="27" t="s">
        <v>10787</v>
      </c>
      <c r="C4330" s="28" t="s">
        <v>10785</v>
      </c>
      <c r="D4330" s="29">
        <v>2024</v>
      </c>
      <c r="E4330" s="30">
        <v>6215</v>
      </c>
      <c r="F4330" s="31"/>
    </row>
    <row r="4331" spans="1:6" ht="25.5" x14ac:dyDescent="0.25">
      <c r="A4331" s="26" t="s">
        <v>10789</v>
      </c>
      <c r="B4331" s="27" t="s">
        <v>10790</v>
      </c>
      <c r="C4331" s="28" t="s">
        <v>10788</v>
      </c>
      <c r="D4331" s="29">
        <v>2024</v>
      </c>
      <c r="E4331" s="30">
        <v>769.54</v>
      </c>
      <c r="F4331" s="31"/>
    </row>
    <row r="4332" spans="1:6" ht="38.25" x14ac:dyDescent="0.25">
      <c r="A4332" s="26" t="s">
        <v>10792</v>
      </c>
      <c r="B4332" s="27" t="s">
        <v>10793</v>
      </c>
      <c r="C4332" s="28" t="s">
        <v>10791</v>
      </c>
      <c r="D4332" s="29">
        <v>2024</v>
      </c>
      <c r="E4332" s="30">
        <v>9555.48</v>
      </c>
      <c r="F4332" s="31"/>
    </row>
    <row r="4333" spans="1:6" ht="25.5" x14ac:dyDescent="0.25">
      <c r="A4333" s="26" t="s">
        <v>10795</v>
      </c>
      <c r="B4333" s="27" t="s">
        <v>10796</v>
      </c>
      <c r="C4333" s="28" t="s">
        <v>10794</v>
      </c>
      <c r="D4333" s="29">
        <v>2024</v>
      </c>
      <c r="E4333" s="30">
        <v>1297.51</v>
      </c>
      <c r="F4333" s="31"/>
    </row>
    <row r="4334" spans="1:6" ht="25.5" x14ac:dyDescent="0.25">
      <c r="A4334" s="26" t="s">
        <v>10798</v>
      </c>
      <c r="B4334" s="27" t="s">
        <v>10799</v>
      </c>
      <c r="C4334" s="28" t="s">
        <v>10797</v>
      </c>
      <c r="D4334" s="29">
        <v>2024</v>
      </c>
      <c r="E4334" s="30">
        <v>5748.6</v>
      </c>
      <c r="F4334" s="31"/>
    </row>
    <row r="4335" spans="1:6" ht="25.5" x14ac:dyDescent="0.25">
      <c r="A4335" s="26" t="s">
        <v>10801</v>
      </c>
      <c r="B4335" s="27" t="s">
        <v>10802</v>
      </c>
      <c r="C4335" s="28" t="s">
        <v>10800</v>
      </c>
      <c r="D4335" s="29">
        <v>2024</v>
      </c>
      <c r="E4335" s="30">
        <v>12066.33</v>
      </c>
      <c r="F4335" s="31"/>
    </row>
    <row r="4336" spans="1:6" ht="25.5" x14ac:dyDescent="0.25">
      <c r="A4336" s="26" t="s">
        <v>10804</v>
      </c>
      <c r="B4336" s="27" t="s">
        <v>10805</v>
      </c>
      <c r="C4336" s="28" t="s">
        <v>10803</v>
      </c>
      <c r="D4336" s="29">
        <v>2024</v>
      </c>
      <c r="E4336" s="30">
        <v>1491.26</v>
      </c>
      <c r="F4336" s="31"/>
    </row>
    <row r="4337" spans="1:6" ht="25.5" x14ac:dyDescent="0.25">
      <c r="A4337" s="26" t="s">
        <v>10807</v>
      </c>
      <c r="B4337" s="27" t="s">
        <v>10808</v>
      </c>
      <c r="C4337" s="28" t="s">
        <v>10806</v>
      </c>
      <c r="D4337" s="29">
        <v>2024</v>
      </c>
      <c r="E4337" s="30">
        <v>4916.29</v>
      </c>
      <c r="F4337" s="31"/>
    </row>
    <row r="4338" spans="1:6" ht="25.5" x14ac:dyDescent="0.25">
      <c r="A4338" s="26" t="s">
        <v>10810</v>
      </c>
      <c r="B4338" s="27" t="s">
        <v>10811</v>
      </c>
      <c r="C4338" s="28" t="s">
        <v>10809</v>
      </c>
      <c r="D4338" s="29">
        <v>2024</v>
      </c>
      <c r="E4338" s="30">
        <v>13840.2</v>
      </c>
      <c r="F4338" s="31"/>
    </row>
    <row r="4339" spans="1:6" ht="25.5" x14ac:dyDescent="0.25">
      <c r="A4339" s="26" t="s">
        <v>10813</v>
      </c>
      <c r="B4339" s="27" t="s">
        <v>10814</v>
      </c>
      <c r="C4339" s="28" t="s">
        <v>10812</v>
      </c>
      <c r="D4339" s="29">
        <v>2024</v>
      </c>
      <c r="E4339" s="30">
        <v>42490.06</v>
      </c>
      <c r="F4339" s="31"/>
    </row>
    <row r="4340" spans="1:6" ht="25.5" x14ac:dyDescent="0.25">
      <c r="A4340" s="26" t="s">
        <v>10816</v>
      </c>
      <c r="B4340" s="27" t="s">
        <v>10817</v>
      </c>
      <c r="C4340" s="28" t="s">
        <v>10815</v>
      </c>
      <c r="D4340" s="29">
        <v>2024</v>
      </c>
      <c r="E4340" s="30">
        <v>2746.71</v>
      </c>
      <c r="F4340" s="31"/>
    </row>
    <row r="4341" spans="1:6" ht="38.25" x14ac:dyDescent="0.25">
      <c r="A4341" s="26" t="s">
        <v>10819</v>
      </c>
      <c r="B4341" s="27" t="s">
        <v>10820</v>
      </c>
      <c r="C4341" s="28" t="s">
        <v>10818</v>
      </c>
      <c r="D4341" s="29">
        <v>2024</v>
      </c>
      <c r="E4341" s="30">
        <v>1760.69</v>
      </c>
      <c r="F4341" s="31"/>
    </row>
    <row r="4342" spans="1:6" ht="25.5" x14ac:dyDescent="0.25">
      <c r="A4342" s="26" t="s">
        <v>10822</v>
      </c>
      <c r="B4342" s="27" t="s">
        <v>10823</v>
      </c>
      <c r="C4342" s="28" t="s">
        <v>10821</v>
      </c>
      <c r="D4342" s="29">
        <v>2024</v>
      </c>
      <c r="E4342" s="30">
        <v>461.67</v>
      </c>
      <c r="F4342" s="31"/>
    </row>
    <row r="4343" spans="1:6" ht="25.5" x14ac:dyDescent="0.25">
      <c r="A4343" s="26" t="s">
        <v>10825</v>
      </c>
      <c r="B4343" s="27" t="s">
        <v>10826</v>
      </c>
      <c r="C4343" s="28" t="s">
        <v>10824</v>
      </c>
      <c r="D4343" s="29">
        <v>2024</v>
      </c>
      <c r="E4343" s="30">
        <v>7444.36</v>
      </c>
      <c r="F4343" s="31"/>
    </row>
    <row r="4344" spans="1:6" ht="25.5" x14ac:dyDescent="0.25">
      <c r="A4344" s="26" t="s">
        <v>10828</v>
      </c>
      <c r="B4344" s="27" t="s">
        <v>10829</v>
      </c>
      <c r="C4344" s="28" t="s">
        <v>10827</v>
      </c>
      <c r="D4344" s="29">
        <v>2024</v>
      </c>
      <c r="E4344" s="30">
        <v>1671.42</v>
      </c>
      <c r="F4344" s="31"/>
    </row>
    <row r="4345" spans="1:6" ht="25.5" x14ac:dyDescent="0.25">
      <c r="A4345" s="26" t="s">
        <v>10831</v>
      </c>
      <c r="B4345" s="27" t="s">
        <v>10832</v>
      </c>
      <c r="C4345" s="28" t="s">
        <v>10830</v>
      </c>
      <c r="D4345" s="29">
        <v>2024</v>
      </c>
      <c r="E4345" s="30">
        <v>1809.21</v>
      </c>
      <c r="F4345" s="31"/>
    </row>
    <row r="4346" spans="1:6" ht="25.5" x14ac:dyDescent="0.25">
      <c r="A4346" s="26" t="s">
        <v>10834</v>
      </c>
      <c r="B4346" s="27" t="s">
        <v>10835</v>
      </c>
      <c r="C4346" s="28" t="s">
        <v>10833</v>
      </c>
      <c r="D4346" s="29">
        <v>2024</v>
      </c>
      <c r="E4346" s="30">
        <v>8638.2099999999991</v>
      </c>
      <c r="F4346" s="31"/>
    </row>
    <row r="4347" spans="1:6" ht="25.5" x14ac:dyDescent="0.25">
      <c r="A4347" s="26" t="s">
        <v>10837</v>
      </c>
      <c r="B4347" s="27" t="s">
        <v>10838</v>
      </c>
      <c r="C4347" s="28" t="s">
        <v>10836</v>
      </c>
      <c r="D4347" s="29">
        <v>2024</v>
      </c>
      <c r="E4347" s="30">
        <v>1921.29</v>
      </c>
      <c r="F4347" s="31"/>
    </row>
    <row r="4348" spans="1:6" ht="25.5" x14ac:dyDescent="0.25">
      <c r="A4348" s="26" t="s">
        <v>10840</v>
      </c>
      <c r="B4348" s="27" t="s">
        <v>10841</v>
      </c>
      <c r="C4348" s="28" t="s">
        <v>10839</v>
      </c>
      <c r="D4348" s="29">
        <v>2024</v>
      </c>
      <c r="E4348" s="30">
        <v>6217.15</v>
      </c>
      <c r="F4348" s="31"/>
    </row>
    <row r="4349" spans="1:6" ht="25.5" x14ac:dyDescent="0.25">
      <c r="A4349" s="26" t="s">
        <v>10843</v>
      </c>
      <c r="B4349" s="27" t="s">
        <v>10844</v>
      </c>
      <c r="C4349" s="28" t="s">
        <v>10842</v>
      </c>
      <c r="D4349" s="29">
        <v>2024</v>
      </c>
      <c r="E4349" s="30">
        <v>1500.08</v>
      </c>
      <c r="F4349" s="31"/>
    </row>
    <row r="4350" spans="1:6" ht="25.5" x14ac:dyDescent="0.25">
      <c r="A4350" s="26" t="s">
        <v>10846</v>
      </c>
      <c r="B4350" s="27" t="s">
        <v>10847</v>
      </c>
      <c r="C4350" s="28" t="s">
        <v>10845</v>
      </c>
      <c r="D4350" s="29">
        <v>2024</v>
      </c>
      <c r="E4350" s="30">
        <v>7583.44</v>
      </c>
      <c r="F4350" s="31"/>
    </row>
    <row r="4351" spans="1:6" ht="25.5" x14ac:dyDescent="0.25">
      <c r="A4351" s="26" t="s">
        <v>10849</v>
      </c>
      <c r="B4351" s="27" t="s">
        <v>10850</v>
      </c>
      <c r="C4351" s="28" t="s">
        <v>10848</v>
      </c>
      <c r="D4351" s="29">
        <v>2024</v>
      </c>
      <c r="E4351" s="30">
        <v>1287.97</v>
      </c>
      <c r="F4351" s="31"/>
    </row>
    <row r="4352" spans="1:6" ht="25.5" x14ac:dyDescent="0.25">
      <c r="A4352" s="26" t="s">
        <v>10852</v>
      </c>
      <c r="B4352" s="27" t="s">
        <v>10853</v>
      </c>
      <c r="C4352" s="28" t="s">
        <v>10851</v>
      </c>
      <c r="D4352" s="29">
        <v>2024</v>
      </c>
      <c r="E4352" s="30">
        <v>4084.21</v>
      </c>
      <c r="F4352" s="31"/>
    </row>
    <row r="4353" spans="1:6" ht="25.5" x14ac:dyDescent="0.25">
      <c r="A4353" s="26" t="s">
        <v>10855</v>
      </c>
      <c r="B4353" s="27" t="s">
        <v>10856</v>
      </c>
      <c r="C4353" s="28" t="s">
        <v>10854</v>
      </c>
      <c r="D4353" s="29">
        <v>2024</v>
      </c>
      <c r="E4353" s="30">
        <v>1323.33</v>
      </c>
      <c r="F4353" s="31"/>
    </row>
    <row r="4354" spans="1:6" ht="25.5" x14ac:dyDescent="0.25">
      <c r="A4354" s="26" t="s">
        <v>10858</v>
      </c>
      <c r="B4354" s="27" t="s">
        <v>10859</v>
      </c>
      <c r="C4354" s="28" t="s">
        <v>10857</v>
      </c>
      <c r="D4354" s="29">
        <v>2024</v>
      </c>
      <c r="E4354" s="30">
        <v>5404.19</v>
      </c>
      <c r="F4354" s="31"/>
    </row>
    <row r="4355" spans="1:6" ht="25.5" x14ac:dyDescent="0.25">
      <c r="A4355" s="26" t="s">
        <v>10861</v>
      </c>
      <c r="B4355" s="27" t="s">
        <v>10862</v>
      </c>
      <c r="C4355" s="28" t="s">
        <v>10860</v>
      </c>
      <c r="D4355" s="29">
        <v>2024</v>
      </c>
      <c r="E4355" s="30">
        <v>1164.9000000000001</v>
      </c>
      <c r="F4355" s="31"/>
    </row>
    <row r="4356" spans="1:6" ht="25.5" x14ac:dyDescent="0.25">
      <c r="A4356" s="26" t="s">
        <v>10864</v>
      </c>
      <c r="B4356" s="27" t="s">
        <v>10865</v>
      </c>
      <c r="C4356" s="28" t="s">
        <v>10863</v>
      </c>
      <c r="D4356" s="29">
        <v>2024</v>
      </c>
      <c r="E4356" s="30">
        <v>3544.53</v>
      </c>
      <c r="F4356" s="31"/>
    </row>
    <row r="4357" spans="1:6" ht="25.5" x14ac:dyDescent="0.25">
      <c r="A4357" s="26" t="s">
        <v>10867</v>
      </c>
      <c r="B4357" s="27" t="s">
        <v>10868</v>
      </c>
      <c r="C4357" s="28" t="s">
        <v>10866</v>
      </c>
      <c r="D4357" s="29">
        <v>2024</v>
      </c>
      <c r="E4357" s="30">
        <v>2019.16</v>
      </c>
      <c r="F4357" s="31"/>
    </row>
    <row r="4358" spans="1:6" ht="25.5" x14ac:dyDescent="0.25">
      <c r="A4358" s="26" t="s">
        <v>10870</v>
      </c>
      <c r="B4358" s="27" t="s">
        <v>10871</v>
      </c>
      <c r="C4358" s="28" t="s">
        <v>10869</v>
      </c>
      <c r="D4358" s="29">
        <v>2024</v>
      </c>
      <c r="E4358" s="30">
        <v>4896.1400000000003</v>
      </c>
      <c r="F4358" s="31"/>
    </row>
    <row r="4359" spans="1:6" ht="38.25" x14ac:dyDescent="0.25">
      <c r="A4359" s="26" t="s">
        <v>10873</v>
      </c>
      <c r="B4359" s="27" t="s">
        <v>10874</v>
      </c>
      <c r="C4359" s="28" t="s">
        <v>10872</v>
      </c>
      <c r="D4359" s="29">
        <v>2024</v>
      </c>
      <c r="E4359" s="30">
        <v>967.79</v>
      </c>
      <c r="F4359" s="31"/>
    </row>
    <row r="4360" spans="1:6" ht="25.5" x14ac:dyDescent="0.25">
      <c r="A4360" s="26" t="s">
        <v>10876</v>
      </c>
      <c r="B4360" s="27" t="s">
        <v>10877</v>
      </c>
      <c r="C4360" s="28" t="s">
        <v>10875</v>
      </c>
      <c r="D4360" s="29">
        <v>2024</v>
      </c>
      <c r="E4360" s="30">
        <v>29238.91</v>
      </c>
      <c r="F4360" s="31"/>
    </row>
    <row r="4361" spans="1:6" ht="25.5" x14ac:dyDescent="0.25">
      <c r="A4361" s="26" t="s">
        <v>10879</v>
      </c>
      <c r="B4361" s="27" t="s">
        <v>10880</v>
      </c>
      <c r="C4361" s="28" t="s">
        <v>10878</v>
      </c>
      <c r="D4361" s="29">
        <v>2024</v>
      </c>
      <c r="E4361" s="30">
        <v>12999.42</v>
      </c>
      <c r="F4361" s="31"/>
    </row>
    <row r="4362" spans="1:6" ht="25.5" x14ac:dyDescent="0.25">
      <c r="A4362" s="26" t="s">
        <v>10882</v>
      </c>
      <c r="B4362" s="27" t="s">
        <v>10883</v>
      </c>
      <c r="C4362" s="28" t="s">
        <v>10881</v>
      </c>
      <c r="D4362" s="29">
        <v>2024</v>
      </c>
      <c r="E4362" s="30">
        <v>460.36</v>
      </c>
      <c r="F4362" s="31"/>
    </row>
    <row r="4363" spans="1:6" ht="25.5" x14ac:dyDescent="0.25">
      <c r="A4363" s="26" t="s">
        <v>10885</v>
      </c>
      <c r="B4363" s="27" t="s">
        <v>10886</v>
      </c>
      <c r="C4363" s="28" t="s">
        <v>10884</v>
      </c>
      <c r="D4363" s="29">
        <v>2024</v>
      </c>
      <c r="E4363" s="30">
        <v>8000.73</v>
      </c>
      <c r="F4363" s="31"/>
    </row>
    <row r="4364" spans="1:6" ht="25.5" x14ac:dyDescent="0.25">
      <c r="A4364" s="26" t="s">
        <v>10888</v>
      </c>
      <c r="B4364" s="27" t="s">
        <v>10889</v>
      </c>
      <c r="C4364" s="28" t="s">
        <v>10887</v>
      </c>
      <c r="D4364" s="29">
        <v>2024</v>
      </c>
      <c r="E4364" s="30">
        <v>1596.42</v>
      </c>
      <c r="F4364" s="31"/>
    </row>
    <row r="4365" spans="1:6" ht="25.5" x14ac:dyDescent="0.25">
      <c r="A4365" s="26" t="s">
        <v>10891</v>
      </c>
      <c r="B4365" s="27" t="s">
        <v>10892</v>
      </c>
      <c r="C4365" s="28" t="s">
        <v>10890</v>
      </c>
      <c r="D4365" s="29">
        <v>2024</v>
      </c>
      <c r="E4365" s="30">
        <v>987.7</v>
      </c>
      <c r="F4365" s="31"/>
    </row>
    <row r="4366" spans="1:6" ht="25.5" x14ac:dyDescent="0.25">
      <c r="A4366" s="26" t="s">
        <v>10894</v>
      </c>
      <c r="B4366" s="27" t="s">
        <v>10895</v>
      </c>
      <c r="C4366" s="28" t="s">
        <v>10893</v>
      </c>
      <c r="D4366" s="29">
        <v>2024</v>
      </c>
      <c r="E4366" s="30">
        <v>6928.2</v>
      </c>
      <c r="F4366" s="31"/>
    </row>
    <row r="4367" spans="1:6" ht="25.5" x14ac:dyDescent="0.25">
      <c r="A4367" s="26" t="s">
        <v>10897</v>
      </c>
      <c r="B4367" s="27" t="s">
        <v>10898</v>
      </c>
      <c r="C4367" s="28" t="s">
        <v>10896</v>
      </c>
      <c r="D4367" s="29">
        <v>2024</v>
      </c>
      <c r="E4367" s="30">
        <v>1309.3599999999999</v>
      </c>
      <c r="F4367" s="31"/>
    </row>
    <row r="4368" spans="1:6" ht="25.5" x14ac:dyDescent="0.25">
      <c r="A4368" s="26" t="s">
        <v>10900</v>
      </c>
      <c r="B4368" s="27" t="s">
        <v>10901</v>
      </c>
      <c r="C4368" s="28" t="s">
        <v>10899</v>
      </c>
      <c r="D4368" s="29">
        <v>2024</v>
      </c>
      <c r="E4368" s="30">
        <v>6616.97</v>
      </c>
      <c r="F4368" s="31"/>
    </row>
    <row r="4369" spans="1:6" ht="25.5" x14ac:dyDescent="0.25">
      <c r="A4369" s="26" t="s">
        <v>10903</v>
      </c>
      <c r="B4369" s="27" t="s">
        <v>10904</v>
      </c>
      <c r="C4369" s="28" t="s">
        <v>10902</v>
      </c>
      <c r="D4369" s="29">
        <v>2024</v>
      </c>
      <c r="E4369" s="30">
        <v>1412.03</v>
      </c>
      <c r="F4369" s="31"/>
    </row>
    <row r="4370" spans="1:6" ht="25.5" x14ac:dyDescent="0.25">
      <c r="A4370" s="26" t="s">
        <v>10906</v>
      </c>
      <c r="B4370" s="27" t="s">
        <v>10907</v>
      </c>
      <c r="C4370" s="28" t="s">
        <v>10905</v>
      </c>
      <c r="D4370" s="29">
        <v>2024</v>
      </c>
      <c r="E4370" s="30">
        <v>5640.89</v>
      </c>
      <c r="F4370" s="31"/>
    </row>
    <row r="4371" spans="1:6" x14ac:dyDescent="0.25">
      <c r="A4371" s="26" t="s">
        <v>10909</v>
      </c>
      <c r="B4371" s="27" t="s">
        <v>10910</v>
      </c>
      <c r="C4371" s="28" t="s">
        <v>10908</v>
      </c>
      <c r="D4371" s="29">
        <v>2024</v>
      </c>
      <c r="E4371" s="30">
        <v>1252.5899999999999</v>
      </c>
      <c r="F4371" s="31"/>
    </row>
    <row r="4372" spans="1:6" ht="25.5" x14ac:dyDescent="0.25">
      <c r="A4372" s="26" t="s">
        <v>10912</v>
      </c>
      <c r="B4372" s="27" t="s">
        <v>10913</v>
      </c>
      <c r="C4372" s="28" t="s">
        <v>10911</v>
      </c>
      <c r="D4372" s="29">
        <v>2024</v>
      </c>
      <c r="E4372" s="30">
        <v>8124.45</v>
      </c>
      <c r="F4372" s="31"/>
    </row>
    <row r="4373" spans="1:6" x14ac:dyDescent="0.25">
      <c r="A4373" s="26" t="s">
        <v>10915</v>
      </c>
      <c r="B4373" s="27" t="s">
        <v>10916</v>
      </c>
      <c r="C4373" s="28" t="s">
        <v>10914</v>
      </c>
      <c r="D4373" s="29">
        <v>2024</v>
      </c>
      <c r="E4373" s="30">
        <v>1255.1099999999999</v>
      </c>
      <c r="F4373" s="31"/>
    </row>
    <row r="4374" spans="1:6" ht="25.5" x14ac:dyDescent="0.25">
      <c r="A4374" s="26" t="s">
        <v>10918</v>
      </c>
      <c r="B4374" s="27" t="s">
        <v>10919</v>
      </c>
      <c r="C4374" s="28" t="s">
        <v>10917</v>
      </c>
      <c r="D4374" s="29">
        <v>2024</v>
      </c>
      <c r="E4374" s="30">
        <v>5360.05</v>
      </c>
      <c r="F4374" s="31"/>
    </row>
    <row r="4375" spans="1:6" ht="25.5" x14ac:dyDescent="0.25">
      <c r="A4375" s="26" t="s">
        <v>10921</v>
      </c>
      <c r="B4375" s="27" t="s">
        <v>10922</v>
      </c>
      <c r="C4375" s="28" t="s">
        <v>10920</v>
      </c>
      <c r="D4375" s="29">
        <v>2024</v>
      </c>
      <c r="E4375" s="30">
        <v>846.87</v>
      </c>
      <c r="F4375" s="31"/>
    </row>
    <row r="4376" spans="1:6" ht="25.5" x14ac:dyDescent="0.25">
      <c r="A4376" s="26" t="s">
        <v>10924</v>
      </c>
      <c r="B4376" s="27" t="s">
        <v>10925</v>
      </c>
      <c r="C4376" s="28" t="s">
        <v>10923</v>
      </c>
      <c r="D4376" s="29">
        <v>2024</v>
      </c>
      <c r="E4376" s="30">
        <v>10212.42</v>
      </c>
      <c r="F4376" s="31"/>
    </row>
    <row r="4377" spans="1:6" x14ac:dyDescent="0.25">
      <c r="A4377" s="26" t="s">
        <v>10927</v>
      </c>
      <c r="B4377" s="27" t="s">
        <v>10928</v>
      </c>
      <c r="C4377" s="28" t="s">
        <v>10926</v>
      </c>
      <c r="D4377" s="29">
        <v>2024</v>
      </c>
      <c r="E4377" s="30">
        <v>1077.9100000000001</v>
      </c>
      <c r="F4377" s="31"/>
    </row>
    <row r="4378" spans="1:6" ht="25.5" x14ac:dyDescent="0.25">
      <c r="A4378" s="26" t="s">
        <v>10930</v>
      </c>
      <c r="B4378" s="27" t="s">
        <v>10931</v>
      </c>
      <c r="C4378" s="28" t="s">
        <v>10929</v>
      </c>
      <c r="D4378" s="29">
        <v>2024</v>
      </c>
      <c r="E4378" s="30">
        <v>3976.67</v>
      </c>
      <c r="F4378" s="31"/>
    </row>
    <row r="4379" spans="1:6" ht="25.5" x14ac:dyDescent="0.25">
      <c r="A4379" s="26" t="s">
        <v>10933</v>
      </c>
      <c r="B4379" s="27" t="s">
        <v>10934</v>
      </c>
      <c r="C4379" s="28" t="s">
        <v>10932</v>
      </c>
      <c r="D4379" s="29">
        <v>2024</v>
      </c>
      <c r="E4379" s="30">
        <v>1611.9</v>
      </c>
      <c r="F4379" s="31"/>
    </row>
    <row r="4380" spans="1:6" ht="25.5" x14ac:dyDescent="0.25">
      <c r="A4380" s="26" t="s">
        <v>10936</v>
      </c>
      <c r="B4380" s="27" t="s">
        <v>10937</v>
      </c>
      <c r="C4380" s="28" t="s">
        <v>10935</v>
      </c>
      <c r="D4380" s="29">
        <v>2024</v>
      </c>
      <c r="E4380" s="30">
        <v>3773.35</v>
      </c>
      <c r="F4380" s="31"/>
    </row>
    <row r="4381" spans="1:6" ht="25.5" x14ac:dyDescent="0.25">
      <c r="A4381" s="26" t="s">
        <v>10939</v>
      </c>
      <c r="B4381" s="27" t="s">
        <v>10940</v>
      </c>
      <c r="C4381" s="28" t="s">
        <v>10938</v>
      </c>
      <c r="D4381" s="29">
        <v>2024</v>
      </c>
      <c r="E4381" s="30">
        <v>1341.09</v>
      </c>
      <c r="F4381" s="31"/>
    </row>
    <row r="4382" spans="1:6" ht="25.5" x14ac:dyDescent="0.25">
      <c r="A4382" s="26" t="s">
        <v>10942</v>
      </c>
      <c r="B4382" s="27" t="s">
        <v>10943</v>
      </c>
      <c r="C4382" s="28" t="s">
        <v>10941</v>
      </c>
      <c r="D4382" s="29">
        <v>2024</v>
      </c>
      <c r="E4382" s="30">
        <v>26504.36</v>
      </c>
      <c r="F4382" s="31"/>
    </row>
    <row r="4383" spans="1:6" ht="25.5" x14ac:dyDescent="0.25">
      <c r="A4383" s="26" t="s">
        <v>10945</v>
      </c>
      <c r="B4383" s="27" t="s">
        <v>10946</v>
      </c>
      <c r="C4383" s="28" t="s">
        <v>10944</v>
      </c>
      <c r="D4383" s="29">
        <v>2024</v>
      </c>
      <c r="E4383" s="30">
        <v>11836.02</v>
      </c>
      <c r="F4383" s="31"/>
    </row>
    <row r="4384" spans="1:6" ht="25.5" x14ac:dyDescent="0.25">
      <c r="A4384" s="26" t="s">
        <v>10948</v>
      </c>
      <c r="B4384" s="27" t="s">
        <v>10949</v>
      </c>
      <c r="C4384" s="28" t="s">
        <v>10947</v>
      </c>
      <c r="D4384" s="29">
        <v>2024</v>
      </c>
      <c r="E4384" s="30">
        <v>423.49</v>
      </c>
      <c r="F4384" s="31"/>
    </row>
    <row r="4385" spans="1:6" ht="25.5" x14ac:dyDescent="0.25">
      <c r="A4385" s="26" t="s">
        <v>10951</v>
      </c>
      <c r="B4385" s="27" t="s">
        <v>10952</v>
      </c>
      <c r="C4385" s="28" t="s">
        <v>10950</v>
      </c>
      <c r="D4385" s="29">
        <v>2024</v>
      </c>
      <c r="E4385" s="30">
        <v>8353.24</v>
      </c>
      <c r="F4385" s="31"/>
    </row>
    <row r="4386" spans="1:6" ht="25.5" x14ac:dyDescent="0.25">
      <c r="A4386" s="26" t="s">
        <v>10954</v>
      </c>
      <c r="B4386" s="27" t="s">
        <v>10955</v>
      </c>
      <c r="C4386" s="28" t="s">
        <v>10953</v>
      </c>
      <c r="D4386" s="29">
        <v>2024</v>
      </c>
      <c r="E4386" s="30">
        <v>1405.01</v>
      </c>
      <c r="F4386" s="31"/>
    </row>
    <row r="4387" spans="1:6" ht="25.5" x14ac:dyDescent="0.25">
      <c r="A4387" s="26" t="s">
        <v>10957</v>
      </c>
      <c r="B4387" s="27" t="s">
        <v>10958</v>
      </c>
      <c r="C4387" s="28" t="s">
        <v>10956</v>
      </c>
      <c r="D4387" s="29">
        <v>2024</v>
      </c>
      <c r="E4387" s="30">
        <v>4191.54</v>
      </c>
      <c r="F4387" s="31"/>
    </row>
    <row r="4388" spans="1:6" x14ac:dyDescent="0.25">
      <c r="A4388" s="26" t="s">
        <v>10960</v>
      </c>
      <c r="B4388" s="27" t="s">
        <v>10961</v>
      </c>
      <c r="C4388" s="28" t="s">
        <v>10959</v>
      </c>
      <c r="D4388" s="29">
        <v>2024</v>
      </c>
      <c r="E4388" s="30">
        <v>1961.58</v>
      </c>
      <c r="F4388" s="31"/>
    </row>
    <row r="4389" spans="1:6" ht="25.5" x14ac:dyDescent="0.25">
      <c r="A4389" s="26" t="s">
        <v>10963</v>
      </c>
      <c r="B4389" s="27" t="s">
        <v>10964</v>
      </c>
      <c r="C4389" s="28" t="s">
        <v>10962</v>
      </c>
      <c r="D4389" s="29">
        <v>2024</v>
      </c>
      <c r="E4389" s="30">
        <v>5854.76</v>
      </c>
      <c r="F4389" s="31"/>
    </row>
    <row r="4390" spans="1:6" ht="25.5" x14ac:dyDescent="0.25">
      <c r="A4390" s="26" t="s">
        <v>10966</v>
      </c>
      <c r="B4390" s="27" t="s">
        <v>10967</v>
      </c>
      <c r="C4390" s="28" t="s">
        <v>10965</v>
      </c>
      <c r="D4390" s="29">
        <v>2024</v>
      </c>
      <c r="E4390" s="30">
        <v>867.26</v>
      </c>
      <c r="F4390" s="31"/>
    </row>
    <row r="4391" spans="1:6" ht="25.5" x14ac:dyDescent="0.25">
      <c r="A4391" s="26" t="s">
        <v>10969</v>
      </c>
      <c r="B4391" s="27" t="s">
        <v>10970</v>
      </c>
      <c r="C4391" s="28" t="s">
        <v>10968</v>
      </c>
      <c r="D4391" s="29">
        <v>2024</v>
      </c>
      <c r="E4391" s="30">
        <v>8016.99</v>
      </c>
      <c r="F4391" s="31"/>
    </row>
    <row r="4392" spans="1:6" ht="25.5" x14ac:dyDescent="0.25">
      <c r="A4392" s="26" t="s">
        <v>10972</v>
      </c>
      <c r="B4392" s="27" t="s">
        <v>10973</v>
      </c>
      <c r="C4392" s="28" t="s">
        <v>10971</v>
      </c>
      <c r="D4392" s="29">
        <v>2024</v>
      </c>
      <c r="E4392" s="30">
        <v>1268.31</v>
      </c>
      <c r="F4392" s="31"/>
    </row>
    <row r="4393" spans="1:6" ht="25.5" x14ac:dyDescent="0.25">
      <c r="A4393" s="26" t="s">
        <v>10975</v>
      </c>
      <c r="B4393" s="27" t="s">
        <v>10976</v>
      </c>
      <c r="C4393" s="28" t="s">
        <v>10974</v>
      </c>
      <c r="D4393" s="29">
        <v>2024</v>
      </c>
      <c r="E4393" s="30">
        <v>9982.26</v>
      </c>
      <c r="F4393" s="31"/>
    </row>
    <row r="4394" spans="1:6" x14ac:dyDescent="0.25">
      <c r="A4394" s="26" t="s">
        <v>10978</v>
      </c>
      <c r="B4394" s="27" t="s">
        <v>10979</v>
      </c>
      <c r="C4394" s="28" t="s">
        <v>10977</v>
      </c>
      <c r="D4394" s="29">
        <v>2024</v>
      </c>
      <c r="E4394" s="30">
        <v>1852.39</v>
      </c>
      <c r="F4394" s="31"/>
    </row>
    <row r="4395" spans="1:6" ht="25.5" x14ac:dyDescent="0.25">
      <c r="A4395" s="26" t="s">
        <v>10981</v>
      </c>
      <c r="B4395" s="27" t="s">
        <v>10982</v>
      </c>
      <c r="C4395" s="28" t="s">
        <v>10980</v>
      </c>
      <c r="D4395" s="29">
        <v>2024</v>
      </c>
      <c r="E4395" s="30">
        <v>5199.7299999999996</v>
      </c>
      <c r="F4395" s="31"/>
    </row>
    <row r="4396" spans="1:6" x14ac:dyDescent="0.25">
      <c r="A4396" s="26" t="s">
        <v>10984</v>
      </c>
      <c r="B4396" s="27" t="s">
        <v>10985</v>
      </c>
      <c r="C4396" s="28" t="s">
        <v>10983</v>
      </c>
      <c r="D4396" s="29">
        <v>2024</v>
      </c>
      <c r="E4396" s="30">
        <v>1354.89</v>
      </c>
      <c r="F4396" s="31"/>
    </row>
    <row r="4397" spans="1:6" ht="25.5" x14ac:dyDescent="0.25">
      <c r="A4397" s="26" t="s">
        <v>10987</v>
      </c>
      <c r="B4397" s="27" t="s">
        <v>10988</v>
      </c>
      <c r="C4397" s="28" t="s">
        <v>10986</v>
      </c>
      <c r="D4397" s="29">
        <v>2024</v>
      </c>
      <c r="E4397" s="30">
        <v>8352.41</v>
      </c>
      <c r="F4397" s="31"/>
    </row>
    <row r="4398" spans="1:6" x14ac:dyDescent="0.25">
      <c r="A4398" s="26" t="s">
        <v>10990</v>
      </c>
      <c r="B4398" s="27" t="s">
        <v>10991</v>
      </c>
      <c r="C4398" s="28" t="s">
        <v>10989</v>
      </c>
      <c r="D4398" s="29">
        <v>2024</v>
      </c>
      <c r="E4398" s="30">
        <v>1404.13</v>
      </c>
      <c r="F4398" s="31"/>
    </row>
    <row r="4399" spans="1:6" ht="25.5" x14ac:dyDescent="0.25">
      <c r="A4399" s="26" t="s">
        <v>10993</v>
      </c>
      <c r="B4399" s="27" t="s">
        <v>10994</v>
      </c>
      <c r="C4399" s="28" t="s">
        <v>10992</v>
      </c>
      <c r="D4399" s="29">
        <v>2024</v>
      </c>
      <c r="E4399" s="30">
        <v>4810.8</v>
      </c>
      <c r="F4399" s="31"/>
    </row>
    <row r="4400" spans="1:6" x14ac:dyDescent="0.25">
      <c r="A4400" s="26" t="s">
        <v>10996</v>
      </c>
      <c r="B4400" s="27" t="s">
        <v>10997</v>
      </c>
      <c r="C4400" s="28" t="s">
        <v>10995</v>
      </c>
      <c r="D4400" s="29">
        <v>2024</v>
      </c>
      <c r="E4400" s="30">
        <v>1290.6600000000001</v>
      </c>
      <c r="F4400" s="31"/>
    </row>
    <row r="4401" spans="1:6" ht="25.5" x14ac:dyDescent="0.25">
      <c r="A4401" s="26" t="s">
        <v>10999</v>
      </c>
      <c r="B4401" s="27" t="s">
        <v>11000</v>
      </c>
      <c r="C4401" s="28" t="s">
        <v>10998</v>
      </c>
      <c r="D4401" s="29">
        <v>2024</v>
      </c>
      <c r="E4401" s="30">
        <v>7661.01</v>
      </c>
      <c r="F4401" s="31"/>
    </row>
    <row r="4402" spans="1:6" ht="25.5" x14ac:dyDescent="0.25">
      <c r="A4402" s="26" t="s">
        <v>11002</v>
      </c>
      <c r="B4402" s="27" t="s">
        <v>11003</v>
      </c>
      <c r="C4402" s="28" t="s">
        <v>11001</v>
      </c>
      <c r="D4402" s="29">
        <v>2024</v>
      </c>
      <c r="E4402" s="30">
        <v>1016.66</v>
      </c>
      <c r="F4402" s="31"/>
    </row>
    <row r="4403" spans="1:6" ht="25.5" x14ac:dyDescent="0.25">
      <c r="A4403" s="26" t="s">
        <v>11005</v>
      </c>
      <c r="B4403" s="27" t="s">
        <v>11006</v>
      </c>
      <c r="C4403" s="28" t="s">
        <v>11004</v>
      </c>
      <c r="D4403" s="29">
        <v>2024</v>
      </c>
      <c r="E4403" s="30">
        <v>4280.32</v>
      </c>
      <c r="F4403" s="31"/>
    </row>
    <row r="4404" spans="1:6" ht="25.5" x14ac:dyDescent="0.25">
      <c r="A4404" s="26" t="s">
        <v>11008</v>
      </c>
      <c r="B4404" s="27" t="s">
        <v>11009</v>
      </c>
      <c r="C4404" s="28" t="s">
        <v>11007</v>
      </c>
      <c r="D4404" s="29">
        <v>2024</v>
      </c>
      <c r="E4404" s="30">
        <v>12391.28</v>
      </c>
      <c r="F4404" s="31"/>
    </row>
    <row r="4405" spans="1:6" ht="25.5" x14ac:dyDescent="0.25">
      <c r="A4405" s="26" t="s">
        <v>11011</v>
      </c>
      <c r="B4405" s="27" t="s">
        <v>11012</v>
      </c>
      <c r="C4405" s="28" t="s">
        <v>11010</v>
      </c>
      <c r="D4405" s="29">
        <v>2024</v>
      </c>
      <c r="E4405" s="30">
        <v>29046.25</v>
      </c>
      <c r="F4405" s="31"/>
    </row>
    <row r="4406" spans="1:6" ht="25.5" x14ac:dyDescent="0.25">
      <c r="A4406" s="26" t="s">
        <v>11014</v>
      </c>
      <c r="B4406" s="27" t="s">
        <v>11015</v>
      </c>
      <c r="C4406" s="28" t="s">
        <v>11013</v>
      </c>
      <c r="D4406" s="29">
        <v>2024</v>
      </c>
      <c r="E4406" s="30">
        <v>1999.48</v>
      </c>
      <c r="F4406" s="31"/>
    </row>
    <row r="4407" spans="1:6" ht="25.5" x14ac:dyDescent="0.25">
      <c r="A4407" s="26" t="s">
        <v>11017</v>
      </c>
      <c r="B4407" s="27" t="s">
        <v>11018</v>
      </c>
      <c r="C4407" s="28" t="s">
        <v>11016</v>
      </c>
      <c r="D4407" s="29">
        <v>2024</v>
      </c>
      <c r="E4407" s="30">
        <v>1478.27</v>
      </c>
      <c r="F4407" s="31"/>
    </row>
    <row r="4408" spans="1:6" ht="25.5" x14ac:dyDescent="0.25">
      <c r="A4408" s="26" t="s">
        <v>11020</v>
      </c>
      <c r="B4408" s="27" t="s">
        <v>11021</v>
      </c>
      <c r="C4408" s="28" t="s">
        <v>11019</v>
      </c>
      <c r="D4408" s="29">
        <v>2024</v>
      </c>
      <c r="E4408" s="30">
        <v>432.92</v>
      </c>
      <c r="F4408" s="31"/>
    </row>
    <row r="4409" spans="1:6" ht="25.5" x14ac:dyDescent="0.25">
      <c r="A4409" s="26" t="s">
        <v>11023</v>
      </c>
      <c r="B4409" s="27" t="s">
        <v>11024</v>
      </c>
      <c r="C4409" s="28" t="s">
        <v>11022</v>
      </c>
      <c r="D4409" s="29">
        <v>2024</v>
      </c>
      <c r="E4409" s="30">
        <v>5571.07</v>
      </c>
      <c r="F4409" s="31"/>
    </row>
    <row r="4410" spans="1:6" x14ac:dyDescent="0.25">
      <c r="A4410" s="26" t="s">
        <v>11026</v>
      </c>
      <c r="B4410" s="27" t="s">
        <v>11027</v>
      </c>
      <c r="C4410" s="28" t="s">
        <v>11025</v>
      </c>
      <c r="D4410" s="29">
        <v>2024</v>
      </c>
      <c r="E4410" s="30">
        <v>1677.27</v>
      </c>
      <c r="F4410" s="31"/>
    </row>
    <row r="4411" spans="1:6" ht="25.5" x14ac:dyDescent="0.25">
      <c r="A4411" s="26" t="s">
        <v>11029</v>
      </c>
      <c r="B4411" s="27" t="s">
        <v>11030</v>
      </c>
      <c r="C4411" s="28" t="s">
        <v>11028</v>
      </c>
      <c r="D4411" s="29">
        <v>2024</v>
      </c>
      <c r="E4411" s="30">
        <v>4966.58</v>
      </c>
      <c r="F4411" s="31"/>
    </row>
    <row r="4412" spans="1:6" ht="25.5" x14ac:dyDescent="0.25">
      <c r="A4412" s="26" t="s">
        <v>11032</v>
      </c>
      <c r="B4412" s="27" t="s">
        <v>11033</v>
      </c>
      <c r="C4412" s="28" t="s">
        <v>11031</v>
      </c>
      <c r="D4412" s="29">
        <v>2024</v>
      </c>
      <c r="E4412" s="30">
        <v>736.92</v>
      </c>
      <c r="F4412" s="31"/>
    </row>
    <row r="4413" spans="1:6" x14ac:dyDescent="0.25">
      <c r="A4413" s="26" t="s">
        <v>11035</v>
      </c>
      <c r="B4413" s="27" t="s">
        <v>11036</v>
      </c>
      <c r="C4413" s="28" t="s">
        <v>11034</v>
      </c>
      <c r="D4413" s="29">
        <v>2024</v>
      </c>
      <c r="E4413" s="30">
        <v>5606.8</v>
      </c>
      <c r="F4413" s="31"/>
    </row>
    <row r="4414" spans="1:6" x14ac:dyDescent="0.25">
      <c r="A4414" s="26" t="s">
        <v>11038</v>
      </c>
      <c r="B4414" s="27" t="s">
        <v>11039</v>
      </c>
      <c r="C4414" s="28" t="s">
        <v>11037</v>
      </c>
      <c r="D4414" s="29">
        <v>2024</v>
      </c>
      <c r="E4414" s="30">
        <v>996.82</v>
      </c>
      <c r="F4414" s="31"/>
    </row>
    <row r="4415" spans="1:6" ht="25.5" x14ac:dyDescent="0.25">
      <c r="A4415" s="26" t="s">
        <v>11041</v>
      </c>
      <c r="B4415" s="27" t="s">
        <v>11042</v>
      </c>
      <c r="C4415" s="28" t="s">
        <v>11040</v>
      </c>
      <c r="D4415" s="29">
        <v>2024</v>
      </c>
      <c r="E4415" s="30">
        <v>3804.92</v>
      </c>
      <c r="F4415" s="31"/>
    </row>
    <row r="4416" spans="1:6" x14ac:dyDescent="0.25">
      <c r="A4416" s="26" t="s">
        <v>11044</v>
      </c>
      <c r="B4416" s="27" t="s">
        <v>11045</v>
      </c>
      <c r="C4416" s="28" t="s">
        <v>11043</v>
      </c>
      <c r="D4416" s="29">
        <v>2024</v>
      </c>
      <c r="E4416" s="30">
        <v>2169.73</v>
      </c>
      <c r="F4416" s="31"/>
    </row>
    <row r="4417" spans="1:6" x14ac:dyDescent="0.25">
      <c r="A4417" s="26" t="s">
        <v>11047</v>
      </c>
      <c r="B4417" s="27" t="s">
        <v>11048</v>
      </c>
      <c r="C4417" s="28" t="s">
        <v>11046</v>
      </c>
      <c r="D4417" s="29">
        <v>2024</v>
      </c>
      <c r="E4417" s="30">
        <v>4511.67</v>
      </c>
      <c r="F4417" s="31"/>
    </row>
    <row r="4418" spans="1:6" x14ac:dyDescent="0.25">
      <c r="A4418" s="26" t="s">
        <v>11050</v>
      </c>
      <c r="B4418" s="27" t="s">
        <v>11051</v>
      </c>
      <c r="C4418" s="28" t="s">
        <v>11049</v>
      </c>
      <c r="D4418" s="29">
        <v>2024</v>
      </c>
      <c r="E4418" s="30">
        <v>1192.8599999999999</v>
      </c>
      <c r="F4418" s="31"/>
    </row>
    <row r="4419" spans="1:6" x14ac:dyDescent="0.25">
      <c r="A4419" s="26" t="s">
        <v>11053</v>
      </c>
      <c r="B4419" s="27" t="s">
        <v>11054</v>
      </c>
      <c r="C4419" s="28" t="s">
        <v>11052</v>
      </c>
      <c r="D4419" s="29">
        <v>2024</v>
      </c>
      <c r="E4419" s="30">
        <v>7416.68</v>
      </c>
      <c r="F4419" s="31"/>
    </row>
    <row r="4420" spans="1:6" x14ac:dyDescent="0.25">
      <c r="A4420" s="26" t="s">
        <v>11056</v>
      </c>
      <c r="B4420" s="27" t="s">
        <v>11057</v>
      </c>
      <c r="C4420" s="28" t="s">
        <v>11055</v>
      </c>
      <c r="D4420" s="29">
        <v>2024</v>
      </c>
      <c r="E4420" s="30">
        <v>1266.42</v>
      </c>
      <c r="F4420" s="31"/>
    </row>
    <row r="4421" spans="1:6" x14ac:dyDescent="0.25">
      <c r="A4421" s="26" t="s">
        <v>11059</v>
      </c>
      <c r="B4421" s="27" t="s">
        <v>11060</v>
      </c>
      <c r="C4421" s="28" t="s">
        <v>11058</v>
      </c>
      <c r="D4421" s="29">
        <v>2024</v>
      </c>
      <c r="E4421" s="30">
        <v>4633.13</v>
      </c>
      <c r="F4421" s="31"/>
    </row>
    <row r="4422" spans="1:6" x14ac:dyDescent="0.25">
      <c r="A4422" s="26" t="s">
        <v>11062</v>
      </c>
      <c r="B4422" s="27" t="s">
        <v>11063</v>
      </c>
      <c r="C4422" s="28" t="s">
        <v>11061</v>
      </c>
      <c r="D4422" s="29">
        <v>2024</v>
      </c>
      <c r="E4422" s="30">
        <v>1191.67</v>
      </c>
      <c r="F4422" s="31"/>
    </row>
    <row r="4423" spans="1:6" ht="25.5" x14ac:dyDescent="0.25">
      <c r="A4423" s="26" t="s">
        <v>11065</v>
      </c>
      <c r="B4423" s="27" t="s">
        <v>11066</v>
      </c>
      <c r="C4423" s="28" t="s">
        <v>11064</v>
      </c>
      <c r="D4423" s="29">
        <v>2024</v>
      </c>
      <c r="E4423" s="30">
        <v>5592.93</v>
      </c>
      <c r="F4423" s="31"/>
    </row>
    <row r="4424" spans="1:6" x14ac:dyDescent="0.25">
      <c r="A4424" s="26" t="s">
        <v>11068</v>
      </c>
      <c r="B4424" s="27" t="s">
        <v>11069</v>
      </c>
      <c r="C4424" s="28" t="s">
        <v>11067</v>
      </c>
      <c r="D4424" s="29">
        <v>2024</v>
      </c>
      <c r="E4424" s="30">
        <v>955.86</v>
      </c>
      <c r="F4424" s="31"/>
    </row>
    <row r="4425" spans="1:6" ht="25.5" x14ac:dyDescent="0.25">
      <c r="A4425" s="26" t="s">
        <v>11071</v>
      </c>
      <c r="B4425" s="27" t="s">
        <v>11072</v>
      </c>
      <c r="C4425" s="28" t="s">
        <v>11070</v>
      </c>
      <c r="D4425" s="29">
        <v>2024</v>
      </c>
      <c r="E4425" s="30">
        <v>4210.75</v>
      </c>
      <c r="F4425" s="31"/>
    </row>
    <row r="4426" spans="1:6" ht="25.5" x14ac:dyDescent="0.25">
      <c r="A4426" s="26" t="s">
        <v>11074</v>
      </c>
      <c r="B4426" s="27" t="s">
        <v>11075</v>
      </c>
      <c r="C4426" s="28" t="s">
        <v>11073</v>
      </c>
      <c r="D4426" s="29">
        <v>2024</v>
      </c>
      <c r="E4426" s="30">
        <v>11371.32</v>
      </c>
      <c r="F4426" s="31"/>
    </row>
    <row r="4427" spans="1:6" ht="25.5" x14ac:dyDescent="0.25">
      <c r="A4427" s="26" t="s">
        <v>11077</v>
      </c>
      <c r="B4427" s="27" t="s">
        <v>11078</v>
      </c>
      <c r="C4427" s="28" t="s">
        <v>11076</v>
      </c>
      <c r="D4427" s="29">
        <v>2024</v>
      </c>
      <c r="E4427" s="30">
        <v>30484.21</v>
      </c>
      <c r="F4427" s="31"/>
    </row>
    <row r="4428" spans="1:6" ht="25.5" x14ac:dyDescent="0.25">
      <c r="A4428" s="26" t="s">
        <v>11080</v>
      </c>
      <c r="B4428" s="27" t="s">
        <v>11081</v>
      </c>
      <c r="C4428" s="28" t="s">
        <v>11079</v>
      </c>
      <c r="D4428" s="29">
        <v>2024</v>
      </c>
      <c r="E4428" s="30">
        <v>1678.41</v>
      </c>
      <c r="F4428" s="31"/>
    </row>
    <row r="4429" spans="1:6" ht="25.5" x14ac:dyDescent="0.25">
      <c r="A4429" s="26" t="s">
        <v>11083</v>
      </c>
      <c r="B4429" s="27" t="s">
        <v>11084</v>
      </c>
      <c r="C4429" s="28" t="s">
        <v>11082</v>
      </c>
      <c r="D4429" s="29">
        <v>2024</v>
      </c>
      <c r="E4429" s="30">
        <v>465.74</v>
      </c>
      <c r="F4429" s="31"/>
    </row>
    <row r="4430" spans="1:6" ht="25.5" x14ac:dyDescent="0.25">
      <c r="A4430" s="26" t="s">
        <v>11086</v>
      </c>
      <c r="B4430" s="27" t="s">
        <v>11087</v>
      </c>
      <c r="C4430" s="28" t="s">
        <v>11085</v>
      </c>
      <c r="D4430" s="29">
        <v>2024</v>
      </c>
      <c r="E4430" s="30">
        <v>7660.96</v>
      </c>
      <c r="F4430" s="31"/>
    </row>
    <row r="4431" spans="1:6" x14ac:dyDescent="0.25">
      <c r="A4431" s="26" t="s">
        <v>11089</v>
      </c>
      <c r="B4431" s="27" t="s">
        <v>11090</v>
      </c>
      <c r="C4431" s="28" t="s">
        <v>11088</v>
      </c>
      <c r="D4431" s="29">
        <v>2024</v>
      </c>
      <c r="E4431" s="30">
        <v>1611.65</v>
      </c>
      <c r="F4431" s="31"/>
    </row>
    <row r="4432" spans="1:6" ht="25.5" x14ac:dyDescent="0.25">
      <c r="A4432" s="26" t="s">
        <v>11092</v>
      </c>
      <c r="B4432" s="27" t="s">
        <v>11093</v>
      </c>
      <c r="C4432" s="28" t="s">
        <v>11091</v>
      </c>
      <c r="D4432" s="29">
        <v>2024</v>
      </c>
      <c r="E4432" s="30">
        <v>4754.3500000000004</v>
      </c>
      <c r="F4432" s="31"/>
    </row>
    <row r="4433" spans="1:6" ht="25.5" x14ac:dyDescent="0.25">
      <c r="A4433" s="26" t="s">
        <v>11095</v>
      </c>
      <c r="B4433" s="27" t="s">
        <v>11096</v>
      </c>
      <c r="C4433" s="28" t="s">
        <v>11094</v>
      </c>
      <c r="D4433" s="29">
        <v>2024</v>
      </c>
      <c r="E4433" s="30">
        <v>1759.6</v>
      </c>
      <c r="F4433" s="31"/>
    </row>
    <row r="4434" spans="1:6" x14ac:dyDescent="0.25">
      <c r="A4434" s="26" t="s">
        <v>11098</v>
      </c>
      <c r="B4434" s="27" t="s">
        <v>11099</v>
      </c>
      <c r="C4434" s="28" t="s">
        <v>11097</v>
      </c>
      <c r="D4434" s="29">
        <v>2024</v>
      </c>
      <c r="E4434" s="30">
        <v>8681.9599999999991</v>
      </c>
      <c r="F4434" s="31"/>
    </row>
    <row r="4435" spans="1:6" x14ac:dyDescent="0.25">
      <c r="A4435" s="26" t="s">
        <v>11101</v>
      </c>
      <c r="B4435" s="27" t="s">
        <v>11102</v>
      </c>
      <c r="C4435" s="28" t="s">
        <v>11100</v>
      </c>
      <c r="D4435" s="29">
        <v>2024</v>
      </c>
      <c r="E4435" s="30">
        <v>1225.21</v>
      </c>
      <c r="F4435" s="31"/>
    </row>
    <row r="4436" spans="1:6" ht="25.5" x14ac:dyDescent="0.25">
      <c r="A4436" s="26" t="s">
        <v>11104</v>
      </c>
      <c r="B4436" s="27" t="s">
        <v>11105</v>
      </c>
      <c r="C4436" s="28" t="s">
        <v>11103</v>
      </c>
      <c r="D4436" s="29">
        <v>2024</v>
      </c>
      <c r="E4436" s="30">
        <v>9012.32</v>
      </c>
      <c r="F4436" s="31"/>
    </row>
    <row r="4437" spans="1:6" x14ac:dyDescent="0.25">
      <c r="A4437" s="26" t="s">
        <v>11107</v>
      </c>
      <c r="B4437" s="27" t="s">
        <v>11108</v>
      </c>
      <c r="C4437" s="28" t="s">
        <v>11106</v>
      </c>
      <c r="D4437" s="29">
        <v>2024</v>
      </c>
      <c r="E4437" s="30">
        <v>1496.97</v>
      </c>
      <c r="F4437" s="31"/>
    </row>
    <row r="4438" spans="1:6" x14ac:dyDescent="0.25">
      <c r="A4438" s="26" t="s">
        <v>11110</v>
      </c>
      <c r="B4438" s="27" t="s">
        <v>11111</v>
      </c>
      <c r="C4438" s="28" t="s">
        <v>11109</v>
      </c>
      <c r="D4438" s="29">
        <v>2024</v>
      </c>
      <c r="E4438" s="30">
        <v>4731.09</v>
      </c>
      <c r="F4438" s="31"/>
    </row>
    <row r="4439" spans="1:6" x14ac:dyDescent="0.25">
      <c r="A4439" s="26" t="s">
        <v>11113</v>
      </c>
      <c r="B4439" s="27" t="s">
        <v>11114</v>
      </c>
      <c r="C4439" s="28" t="s">
        <v>11112</v>
      </c>
      <c r="D4439" s="29">
        <v>2024</v>
      </c>
      <c r="E4439" s="30">
        <v>1099.6400000000001</v>
      </c>
      <c r="F4439" s="31"/>
    </row>
    <row r="4440" spans="1:6" x14ac:dyDescent="0.25">
      <c r="A4440" s="26" t="s">
        <v>11116</v>
      </c>
      <c r="B4440" s="27" t="s">
        <v>11117</v>
      </c>
      <c r="C4440" s="28" t="s">
        <v>11115</v>
      </c>
      <c r="D4440" s="29">
        <v>2024</v>
      </c>
      <c r="E4440" s="30">
        <v>8662.23</v>
      </c>
      <c r="F4440" s="31"/>
    </row>
    <row r="4441" spans="1:6" x14ac:dyDescent="0.25">
      <c r="A4441" s="26" t="s">
        <v>11119</v>
      </c>
      <c r="B4441" s="27" t="s">
        <v>11120</v>
      </c>
      <c r="C4441" s="28" t="s">
        <v>11118</v>
      </c>
      <c r="D4441" s="29">
        <v>2024</v>
      </c>
      <c r="E4441" s="30">
        <v>1216.3800000000001</v>
      </c>
      <c r="F4441" s="31"/>
    </row>
    <row r="4442" spans="1:6" ht="25.5" x14ac:dyDescent="0.25">
      <c r="A4442" s="26" t="s">
        <v>11122</v>
      </c>
      <c r="B4442" s="27" t="s">
        <v>11123</v>
      </c>
      <c r="C4442" s="28" t="s">
        <v>11121</v>
      </c>
      <c r="D4442" s="29">
        <v>2024</v>
      </c>
      <c r="E4442" s="30">
        <v>4266.9399999999996</v>
      </c>
      <c r="F4442" s="31"/>
    </row>
    <row r="4443" spans="1:6" x14ac:dyDescent="0.25">
      <c r="A4443" s="26" t="s">
        <v>11125</v>
      </c>
      <c r="B4443" s="27" t="s">
        <v>11126</v>
      </c>
      <c r="C4443" s="28" t="s">
        <v>11124</v>
      </c>
      <c r="D4443" s="29">
        <v>2024</v>
      </c>
      <c r="E4443" s="30">
        <v>829.16</v>
      </c>
      <c r="F4443" s="31"/>
    </row>
    <row r="4444" spans="1:6" ht="25.5" x14ac:dyDescent="0.25">
      <c r="A4444" s="26" t="s">
        <v>11128</v>
      </c>
      <c r="B4444" s="27" t="s">
        <v>11129</v>
      </c>
      <c r="C4444" s="28" t="s">
        <v>11127</v>
      </c>
      <c r="D4444" s="29">
        <v>2024</v>
      </c>
      <c r="E4444" s="30">
        <v>5749.63</v>
      </c>
      <c r="F4444" s="31"/>
    </row>
    <row r="4445" spans="1:6" x14ac:dyDescent="0.25">
      <c r="A4445" s="26" t="s">
        <v>11131</v>
      </c>
      <c r="B4445" s="27" t="s">
        <v>11132</v>
      </c>
      <c r="C4445" s="28" t="s">
        <v>11130</v>
      </c>
      <c r="D4445" s="29">
        <v>2024</v>
      </c>
      <c r="E4445" s="30">
        <v>1159.8699999999999</v>
      </c>
      <c r="F4445" s="31"/>
    </row>
    <row r="4446" spans="1:6" ht="25.5" x14ac:dyDescent="0.25">
      <c r="A4446" s="26" t="s">
        <v>11134</v>
      </c>
      <c r="B4446" s="27" t="s">
        <v>11135</v>
      </c>
      <c r="C4446" s="28" t="s">
        <v>11133</v>
      </c>
      <c r="D4446" s="29">
        <v>2024</v>
      </c>
      <c r="E4446" s="30">
        <v>4233.6099999999997</v>
      </c>
      <c r="F4446" s="31"/>
    </row>
    <row r="4447" spans="1:6" ht="25.5" x14ac:dyDescent="0.25">
      <c r="A4447" s="26" t="s">
        <v>11137</v>
      </c>
      <c r="B4447" s="27" t="s">
        <v>11138</v>
      </c>
      <c r="C4447" s="28" t="s">
        <v>11136</v>
      </c>
      <c r="D4447" s="29">
        <v>2024</v>
      </c>
      <c r="E4447" s="30">
        <v>10879.8</v>
      </c>
      <c r="F4447" s="31"/>
    </row>
    <row r="4448" spans="1:6" ht="25.5" x14ac:dyDescent="0.25">
      <c r="A4448" s="26" t="s">
        <v>11140</v>
      </c>
      <c r="B4448" s="27" t="s">
        <v>11141</v>
      </c>
      <c r="C4448" s="28" t="s">
        <v>11139</v>
      </c>
      <c r="D4448" s="29">
        <v>2024</v>
      </c>
      <c r="E4448" s="30">
        <v>27135.3</v>
      </c>
      <c r="F4448" s="31"/>
    </row>
    <row r="4449" spans="1:6" x14ac:dyDescent="0.25">
      <c r="A4449" s="26" t="s">
        <v>11143</v>
      </c>
      <c r="B4449" s="27" t="s">
        <v>11144</v>
      </c>
      <c r="C4449" s="28" t="s">
        <v>11142</v>
      </c>
      <c r="D4449" s="29">
        <v>2024</v>
      </c>
      <c r="E4449" s="30">
        <v>1916.87</v>
      </c>
      <c r="F4449" s="31"/>
    </row>
    <row r="4450" spans="1:6" ht="25.5" x14ac:dyDescent="0.25">
      <c r="A4450" s="26" t="s">
        <v>11146</v>
      </c>
      <c r="B4450" s="27" t="s">
        <v>11147</v>
      </c>
      <c r="C4450" s="28" t="s">
        <v>11145</v>
      </c>
      <c r="D4450" s="29">
        <v>2024</v>
      </c>
      <c r="E4450" s="30">
        <v>1148.52</v>
      </c>
      <c r="F4450" s="31"/>
    </row>
    <row r="4451" spans="1:6" ht="25.5" x14ac:dyDescent="0.25">
      <c r="A4451" s="26" t="s">
        <v>11149</v>
      </c>
      <c r="B4451" s="27" t="s">
        <v>11150</v>
      </c>
      <c r="C4451" s="28" t="s">
        <v>11148</v>
      </c>
      <c r="D4451" s="29">
        <v>2024</v>
      </c>
      <c r="E4451" s="30">
        <v>486.44</v>
      </c>
      <c r="F4451" s="31"/>
    </row>
    <row r="4452" spans="1:6" ht="25.5" x14ac:dyDescent="0.25">
      <c r="A4452" s="26" t="s">
        <v>11152</v>
      </c>
      <c r="B4452" s="27" t="s">
        <v>11153</v>
      </c>
      <c r="C4452" s="28" t="s">
        <v>11151</v>
      </c>
      <c r="D4452" s="29">
        <v>2024</v>
      </c>
      <c r="E4452" s="30">
        <v>1162.96</v>
      </c>
      <c r="F4452" s="31"/>
    </row>
    <row r="4453" spans="1:6" ht="25.5" x14ac:dyDescent="0.25">
      <c r="A4453" s="26" t="s">
        <v>11155</v>
      </c>
      <c r="B4453" s="27" t="s">
        <v>11156</v>
      </c>
      <c r="C4453" s="28" t="s">
        <v>11154</v>
      </c>
      <c r="D4453" s="29">
        <v>2024</v>
      </c>
      <c r="E4453" s="30">
        <v>6323.41</v>
      </c>
      <c r="F4453" s="31"/>
    </row>
    <row r="4454" spans="1:6" ht="25.5" x14ac:dyDescent="0.25">
      <c r="A4454" s="26" t="s">
        <v>11158</v>
      </c>
      <c r="B4454" s="27" t="s">
        <v>11159</v>
      </c>
      <c r="C4454" s="28" t="s">
        <v>11157</v>
      </c>
      <c r="D4454" s="29">
        <v>2024</v>
      </c>
      <c r="E4454" s="30">
        <v>923.87</v>
      </c>
      <c r="F4454" s="31"/>
    </row>
    <row r="4455" spans="1:6" ht="25.5" x14ac:dyDescent="0.25">
      <c r="A4455" s="26" t="s">
        <v>11161</v>
      </c>
      <c r="B4455" s="27" t="s">
        <v>11162</v>
      </c>
      <c r="C4455" s="28" t="s">
        <v>11160</v>
      </c>
      <c r="D4455" s="29">
        <v>2024</v>
      </c>
      <c r="E4455" s="30">
        <v>4280.62</v>
      </c>
      <c r="F4455" s="31"/>
    </row>
    <row r="4456" spans="1:6" ht="25.5" x14ac:dyDescent="0.25">
      <c r="A4456" s="26" t="s">
        <v>11164</v>
      </c>
      <c r="B4456" s="27" t="s">
        <v>11165</v>
      </c>
      <c r="C4456" s="28" t="s">
        <v>11163</v>
      </c>
      <c r="D4456" s="29">
        <v>2024</v>
      </c>
      <c r="E4456" s="30">
        <v>1143.8499999999999</v>
      </c>
      <c r="F4456" s="31"/>
    </row>
    <row r="4457" spans="1:6" ht="25.5" x14ac:dyDescent="0.25">
      <c r="A4457" s="26" t="s">
        <v>11167</v>
      </c>
      <c r="B4457" s="27" t="s">
        <v>11168</v>
      </c>
      <c r="C4457" s="28" t="s">
        <v>11166</v>
      </c>
      <c r="D4457" s="29">
        <v>2024</v>
      </c>
      <c r="E4457" s="30">
        <v>5770.29</v>
      </c>
      <c r="F4457" s="31"/>
    </row>
    <row r="4458" spans="1:6" ht="25.5" x14ac:dyDescent="0.25">
      <c r="A4458" s="26" t="s">
        <v>11170</v>
      </c>
      <c r="B4458" s="27" t="s">
        <v>11171</v>
      </c>
      <c r="C4458" s="28" t="s">
        <v>11169</v>
      </c>
      <c r="D4458" s="29">
        <v>2024</v>
      </c>
      <c r="E4458" s="30">
        <v>1165.6199999999999</v>
      </c>
      <c r="F4458" s="31"/>
    </row>
    <row r="4459" spans="1:6" ht="25.5" x14ac:dyDescent="0.25">
      <c r="A4459" s="26" t="s">
        <v>11173</v>
      </c>
      <c r="B4459" s="27" t="s">
        <v>11174</v>
      </c>
      <c r="C4459" s="28" t="s">
        <v>11172</v>
      </c>
      <c r="D4459" s="29">
        <v>2024</v>
      </c>
      <c r="E4459" s="30">
        <v>6393.24</v>
      </c>
      <c r="F4459" s="31"/>
    </row>
    <row r="4460" spans="1:6" x14ac:dyDescent="0.25">
      <c r="A4460" s="26" t="s">
        <v>11176</v>
      </c>
      <c r="B4460" s="27" t="s">
        <v>11177</v>
      </c>
      <c r="C4460" s="28" t="s">
        <v>11175</v>
      </c>
      <c r="D4460" s="29">
        <v>2024</v>
      </c>
      <c r="E4460" s="30">
        <v>797.13</v>
      </c>
      <c r="F4460" s="31"/>
    </row>
    <row r="4461" spans="1:6" ht="25.5" x14ac:dyDescent="0.25">
      <c r="A4461" s="26" t="s">
        <v>11179</v>
      </c>
      <c r="B4461" s="27" t="s">
        <v>11180</v>
      </c>
      <c r="C4461" s="28" t="s">
        <v>11178</v>
      </c>
      <c r="D4461" s="29">
        <v>2024</v>
      </c>
      <c r="E4461" s="30">
        <v>4656.7700000000004</v>
      </c>
      <c r="F4461" s="31"/>
    </row>
    <row r="4462" spans="1:6" ht="25.5" x14ac:dyDescent="0.25">
      <c r="A4462" s="26" t="s">
        <v>11182</v>
      </c>
      <c r="B4462" s="27" t="s">
        <v>11183</v>
      </c>
      <c r="C4462" s="28" t="s">
        <v>11181</v>
      </c>
      <c r="D4462" s="29">
        <v>2024</v>
      </c>
      <c r="E4462" s="30">
        <v>926.39</v>
      </c>
      <c r="F4462" s="31"/>
    </row>
    <row r="4463" spans="1:6" ht="25.5" x14ac:dyDescent="0.25">
      <c r="A4463" s="26" t="s">
        <v>11185</v>
      </c>
      <c r="B4463" s="27" t="s">
        <v>11186</v>
      </c>
      <c r="C4463" s="28" t="s">
        <v>11184</v>
      </c>
      <c r="D4463" s="29">
        <v>2024</v>
      </c>
      <c r="E4463" s="30">
        <v>4114.75</v>
      </c>
      <c r="F4463" s="31"/>
    </row>
    <row r="4464" spans="1:6" x14ac:dyDescent="0.25">
      <c r="A4464" s="26" t="s">
        <v>11188</v>
      </c>
      <c r="B4464" s="27" t="s">
        <v>11189</v>
      </c>
      <c r="C4464" s="28" t="s">
        <v>11187</v>
      </c>
      <c r="D4464" s="29">
        <v>2024</v>
      </c>
      <c r="E4464" s="30">
        <v>899.27</v>
      </c>
      <c r="F4464" s="31"/>
    </row>
    <row r="4465" spans="1:6" ht="25.5" x14ac:dyDescent="0.25">
      <c r="A4465" s="26" t="s">
        <v>11191</v>
      </c>
      <c r="B4465" s="27" t="s">
        <v>11192</v>
      </c>
      <c r="C4465" s="28" t="s">
        <v>11190</v>
      </c>
      <c r="D4465" s="29">
        <v>2024</v>
      </c>
      <c r="E4465" s="30">
        <v>3947.66</v>
      </c>
      <c r="F4465" s="31"/>
    </row>
    <row r="4466" spans="1:6" ht="25.5" x14ac:dyDescent="0.25">
      <c r="A4466" s="26" t="s">
        <v>11194</v>
      </c>
      <c r="B4466" s="27" t="s">
        <v>11195</v>
      </c>
      <c r="C4466" s="28" t="s">
        <v>11193</v>
      </c>
      <c r="D4466" s="29">
        <v>2024</v>
      </c>
      <c r="E4466" s="30">
        <v>1829.62</v>
      </c>
      <c r="F4466" s="31"/>
    </row>
    <row r="4467" spans="1:6" ht="25.5" x14ac:dyDescent="0.25">
      <c r="A4467" s="26" t="s">
        <v>11197</v>
      </c>
      <c r="B4467" s="27" t="s">
        <v>11198</v>
      </c>
      <c r="C4467" s="28" t="s">
        <v>11196</v>
      </c>
      <c r="D4467" s="29">
        <v>2024</v>
      </c>
      <c r="E4467" s="30">
        <v>3675.38</v>
      </c>
      <c r="F4467" s="31"/>
    </row>
    <row r="4468" spans="1:6" ht="25.5" x14ac:dyDescent="0.25">
      <c r="A4468" s="26" t="s">
        <v>11200</v>
      </c>
      <c r="B4468" s="27" t="s">
        <v>11201</v>
      </c>
      <c r="C4468" s="28" t="s">
        <v>11199</v>
      </c>
      <c r="D4468" s="29">
        <v>2024</v>
      </c>
      <c r="E4468" s="30">
        <v>1018.46</v>
      </c>
      <c r="F4468" s="31"/>
    </row>
    <row r="4469" spans="1:6" ht="25.5" x14ac:dyDescent="0.25">
      <c r="A4469" s="26" t="s">
        <v>11203</v>
      </c>
      <c r="B4469" s="27" t="s">
        <v>11204</v>
      </c>
      <c r="C4469" s="28" t="s">
        <v>11202</v>
      </c>
      <c r="D4469" s="29">
        <v>2024</v>
      </c>
      <c r="E4469" s="30">
        <v>26280.67</v>
      </c>
      <c r="F4469" s="31"/>
    </row>
    <row r="4470" spans="1:6" ht="25.5" x14ac:dyDescent="0.25">
      <c r="A4470" s="26" t="s">
        <v>11206</v>
      </c>
      <c r="B4470" s="27" t="s">
        <v>11207</v>
      </c>
      <c r="C4470" s="28" t="s">
        <v>11205</v>
      </c>
      <c r="D4470" s="29">
        <v>2024</v>
      </c>
      <c r="E4470" s="30">
        <v>11287</v>
      </c>
      <c r="F4470" s="31"/>
    </row>
    <row r="4471" spans="1:6" ht="25.5" x14ac:dyDescent="0.25">
      <c r="A4471" s="26" t="s">
        <v>11209</v>
      </c>
      <c r="B4471" s="27" t="s">
        <v>11210</v>
      </c>
      <c r="C4471" s="28" t="s">
        <v>11208</v>
      </c>
      <c r="D4471" s="29">
        <v>2024</v>
      </c>
      <c r="E4471" s="30">
        <v>487.53</v>
      </c>
      <c r="F4471" s="31"/>
    </row>
    <row r="4472" spans="1:6" ht="25.5" x14ac:dyDescent="0.25">
      <c r="A4472" s="26" t="s">
        <v>11212</v>
      </c>
      <c r="B4472" s="27" t="s">
        <v>11213</v>
      </c>
      <c r="C4472" s="28" t="s">
        <v>11211</v>
      </c>
      <c r="D4472" s="29">
        <v>2024</v>
      </c>
      <c r="E4472" s="30">
        <v>5075.07</v>
      </c>
      <c r="F4472" s="31"/>
    </row>
    <row r="4473" spans="1:6" ht="25.5" x14ac:dyDescent="0.25">
      <c r="A4473" s="26" t="s">
        <v>11215</v>
      </c>
      <c r="B4473" s="27" t="s">
        <v>11216</v>
      </c>
      <c r="C4473" s="28" t="s">
        <v>11214</v>
      </c>
      <c r="D4473" s="29">
        <v>2024</v>
      </c>
      <c r="E4473" s="30">
        <v>962.34</v>
      </c>
      <c r="F4473" s="31"/>
    </row>
    <row r="4474" spans="1:6" x14ac:dyDescent="0.25">
      <c r="A4474" s="26" t="s">
        <v>11218</v>
      </c>
      <c r="B4474" s="27" t="s">
        <v>11219</v>
      </c>
      <c r="C4474" s="28" t="s">
        <v>11217</v>
      </c>
      <c r="D4474" s="29">
        <v>2024</v>
      </c>
      <c r="E4474" s="30">
        <v>17296.75</v>
      </c>
      <c r="F4474" s="31"/>
    </row>
    <row r="4475" spans="1:6" ht="25.5" x14ac:dyDescent="0.25">
      <c r="A4475" s="26" t="s">
        <v>11220</v>
      </c>
      <c r="B4475" s="27" t="s">
        <v>11221</v>
      </c>
      <c r="C4475" s="28" t="s">
        <v>205</v>
      </c>
      <c r="D4475" s="29">
        <v>2024</v>
      </c>
      <c r="E4475" s="30">
        <v>29706.11</v>
      </c>
      <c r="F4475" s="31"/>
    </row>
    <row r="4476" spans="1:6" ht="25.5" x14ac:dyDescent="0.25">
      <c r="A4476" s="26" t="s">
        <v>11222</v>
      </c>
      <c r="B4476" s="27" t="s">
        <v>11223</v>
      </c>
      <c r="C4476" s="28" t="s">
        <v>206</v>
      </c>
      <c r="D4476" s="29">
        <v>2024</v>
      </c>
      <c r="E4476" s="30">
        <v>1586.16</v>
      </c>
      <c r="F4476" s="31"/>
    </row>
    <row r="4477" spans="1:6" ht="25.5" x14ac:dyDescent="0.25">
      <c r="A4477" s="26" t="s">
        <v>11225</v>
      </c>
      <c r="B4477" s="27" t="s">
        <v>11226</v>
      </c>
      <c r="C4477" s="28" t="s">
        <v>11224</v>
      </c>
      <c r="D4477" s="29">
        <v>2024</v>
      </c>
      <c r="E4477" s="30">
        <v>5266.45</v>
      </c>
      <c r="F4477" s="31"/>
    </row>
    <row r="4478" spans="1:6" ht="25.5" x14ac:dyDescent="0.25">
      <c r="A4478" s="26" t="s">
        <v>11228</v>
      </c>
      <c r="B4478" s="27" t="s">
        <v>11229</v>
      </c>
      <c r="C4478" s="28" t="s">
        <v>11227</v>
      </c>
      <c r="D4478" s="29">
        <v>2024</v>
      </c>
      <c r="E4478" s="30">
        <v>1151.76</v>
      </c>
      <c r="F4478" s="31"/>
    </row>
    <row r="4479" spans="1:6" ht="25.5" x14ac:dyDescent="0.25">
      <c r="A4479" s="26" t="s">
        <v>11231</v>
      </c>
      <c r="B4479" s="27" t="s">
        <v>11232</v>
      </c>
      <c r="C4479" s="28" t="s">
        <v>11230</v>
      </c>
      <c r="D4479" s="29">
        <v>2024</v>
      </c>
      <c r="E4479" s="30">
        <v>6413.7</v>
      </c>
      <c r="F4479" s="31"/>
    </row>
    <row r="4480" spans="1:6" ht="25.5" x14ac:dyDescent="0.25">
      <c r="A4480" s="26" t="s">
        <v>11234</v>
      </c>
      <c r="B4480" s="27" t="s">
        <v>11235</v>
      </c>
      <c r="C4480" s="28" t="s">
        <v>11233</v>
      </c>
      <c r="D4480" s="29">
        <v>2024</v>
      </c>
      <c r="E4480" s="30">
        <v>1665.66</v>
      </c>
      <c r="F4480" s="31"/>
    </row>
    <row r="4481" spans="1:6" ht="25.5" x14ac:dyDescent="0.25">
      <c r="A4481" s="26" t="s">
        <v>11237</v>
      </c>
      <c r="B4481" s="27" t="s">
        <v>11238</v>
      </c>
      <c r="C4481" s="28" t="s">
        <v>11236</v>
      </c>
      <c r="D4481" s="29">
        <v>2024</v>
      </c>
      <c r="E4481" s="30">
        <v>4358.8900000000003</v>
      </c>
      <c r="F4481" s="31"/>
    </row>
    <row r="4482" spans="1:6" x14ac:dyDescent="0.25">
      <c r="A4482" s="26" t="s">
        <v>11239</v>
      </c>
      <c r="B4482" s="27" t="s">
        <v>11240</v>
      </c>
      <c r="C4482" s="28" t="s">
        <v>207</v>
      </c>
      <c r="D4482" s="29">
        <v>2024</v>
      </c>
      <c r="E4482" s="30">
        <v>13162.14</v>
      </c>
      <c r="F4482" s="31"/>
    </row>
    <row r="4483" spans="1:6" ht="25.5" x14ac:dyDescent="0.25">
      <c r="A4483" s="26" t="s">
        <v>11241</v>
      </c>
      <c r="B4483" s="27" t="s">
        <v>11242</v>
      </c>
      <c r="C4483" s="28" t="s">
        <v>208</v>
      </c>
      <c r="D4483" s="29">
        <v>2024</v>
      </c>
      <c r="E4483" s="30">
        <v>16774.64</v>
      </c>
      <c r="F4483" s="31"/>
    </row>
    <row r="4484" spans="1:6" ht="25.5" x14ac:dyDescent="0.25">
      <c r="A4484" s="26" t="s">
        <v>11243</v>
      </c>
      <c r="B4484" s="27" t="s">
        <v>11244</v>
      </c>
      <c r="C4484" s="28" t="s">
        <v>209</v>
      </c>
      <c r="D4484" s="29">
        <v>2024</v>
      </c>
      <c r="E4484" s="30">
        <v>1367.85</v>
      </c>
      <c r="F4484" s="31"/>
    </row>
    <row r="4485" spans="1:6" ht="25.5" x14ac:dyDescent="0.25">
      <c r="A4485" s="26" t="s">
        <v>11246</v>
      </c>
      <c r="B4485" s="27" t="s">
        <v>11247</v>
      </c>
      <c r="C4485" s="28" t="s">
        <v>11245</v>
      </c>
      <c r="D4485" s="29">
        <v>2024</v>
      </c>
      <c r="E4485" s="30">
        <v>15504.26</v>
      </c>
      <c r="F4485" s="31"/>
    </row>
    <row r="4486" spans="1:6" x14ac:dyDescent="0.25">
      <c r="A4486" s="26" t="s">
        <v>11249</v>
      </c>
      <c r="B4486" s="27" t="s">
        <v>11250</v>
      </c>
      <c r="C4486" s="28" t="s">
        <v>11248</v>
      </c>
      <c r="D4486" s="29">
        <v>2024</v>
      </c>
      <c r="E4486" s="30">
        <v>1032.53</v>
      </c>
      <c r="F4486" s="31"/>
    </row>
    <row r="4487" spans="1:6" ht="25.5" x14ac:dyDescent="0.25">
      <c r="A4487" s="26" t="s">
        <v>11252</v>
      </c>
      <c r="B4487" s="27" t="s">
        <v>11253</v>
      </c>
      <c r="C4487" s="28" t="s">
        <v>11251</v>
      </c>
      <c r="D4487" s="29">
        <v>2024</v>
      </c>
      <c r="E4487" s="30">
        <v>4187.03</v>
      </c>
      <c r="F4487" s="31"/>
    </row>
    <row r="4488" spans="1:6" ht="25.5" x14ac:dyDescent="0.25">
      <c r="A4488" s="26" t="s">
        <v>11255</v>
      </c>
      <c r="B4488" s="27" t="s">
        <v>11256</v>
      </c>
      <c r="C4488" s="28" t="s">
        <v>11254</v>
      </c>
      <c r="D4488" s="29">
        <v>2024</v>
      </c>
      <c r="E4488" s="30">
        <v>1065.3</v>
      </c>
      <c r="F4488" s="31"/>
    </row>
    <row r="4489" spans="1:6" ht="25.5" x14ac:dyDescent="0.25">
      <c r="A4489" s="26" t="s">
        <v>11258</v>
      </c>
      <c r="B4489" s="27" t="s">
        <v>11259</v>
      </c>
      <c r="C4489" s="28" t="s">
        <v>11257</v>
      </c>
      <c r="D4489" s="29">
        <v>2024</v>
      </c>
      <c r="E4489" s="30">
        <v>8746.84</v>
      </c>
      <c r="F4489" s="31"/>
    </row>
    <row r="4490" spans="1:6" x14ac:dyDescent="0.25">
      <c r="A4490" s="26" t="s">
        <v>11261</v>
      </c>
      <c r="B4490" s="27" t="s">
        <v>11262</v>
      </c>
      <c r="C4490" s="28" t="s">
        <v>11260</v>
      </c>
      <c r="D4490" s="29">
        <v>2024</v>
      </c>
      <c r="E4490" s="30">
        <v>1097.2</v>
      </c>
      <c r="F4490" s="31"/>
    </row>
    <row r="4491" spans="1:6" ht="25.5" x14ac:dyDescent="0.25">
      <c r="A4491" s="26" t="s">
        <v>11264</v>
      </c>
      <c r="B4491" s="27" t="s">
        <v>11265</v>
      </c>
      <c r="C4491" s="28" t="s">
        <v>11263</v>
      </c>
      <c r="D4491" s="29">
        <v>2024</v>
      </c>
      <c r="E4491" s="30">
        <v>7417.34</v>
      </c>
      <c r="F4491" s="31"/>
    </row>
    <row r="4492" spans="1:6" ht="25.5" x14ac:dyDescent="0.25">
      <c r="A4492" s="26" t="s">
        <v>11267</v>
      </c>
      <c r="B4492" s="27" t="s">
        <v>11268</v>
      </c>
      <c r="C4492" s="28" t="s">
        <v>11266</v>
      </c>
      <c r="D4492" s="29">
        <v>2024</v>
      </c>
      <c r="E4492" s="30">
        <v>1293.79</v>
      </c>
      <c r="F4492" s="31"/>
    </row>
    <row r="4493" spans="1:6" ht="25.5" x14ac:dyDescent="0.25">
      <c r="A4493" s="26" t="s">
        <v>11270</v>
      </c>
      <c r="B4493" s="27" t="s">
        <v>11271</v>
      </c>
      <c r="C4493" s="28" t="s">
        <v>11269</v>
      </c>
      <c r="D4493" s="29">
        <v>2024</v>
      </c>
      <c r="E4493" s="30">
        <v>3997.69</v>
      </c>
      <c r="F4493" s="31"/>
    </row>
    <row r="4494" spans="1:6" ht="25.5" x14ac:dyDescent="0.25">
      <c r="A4494" s="26" t="s">
        <v>11273</v>
      </c>
      <c r="B4494" s="27" t="s">
        <v>11274</v>
      </c>
      <c r="C4494" s="28" t="s">
        <v>11272</v>
      </c>
      <c r="D4494" s="29">
        <v>2024</v>
      </c>
      <c r="E4494" s="30">
        <v>1148.5</v>
      </c>
      <c r="F4494" s="31"/>
    </row>
    <row r="4495" spans="1:6" ht="25.5" x14ac:dyDescent="0.25">
      <c r="A4495" s="26" t="s">
        <v>11276</v>
      </c>
      <c r="B4495" s="27" t="s">
        <v>11277</v>
      </c>
      <c r="C4495" s="28" t="s">
        <v>11275</v>
      </c>
      <c r="D4495" s="29">
        <v>2024</v>
      </c>
      <c r="E4495" s="30">
        <v>33294.1</v>
      </c>
      <c r="F4495" s="31"/>
    </row>
    <row r="4496" spans="1:6" ht="25.5" x14ac:dyDescent="0.25">
      <c r="A4496" s="26" t="s">
        <v>11279</v>
      </c>
      <c r="B4496" s="27" t="s">
        <v>11280</v>
      </c>
      <c r="C4496" s="28" t="s">
        <v>11278</v>
      </c>
      <c r="D4496" s="29">
        <v>2024</v>
      </c>
      <c r="E4496" s="30">
        <v>16278.56</v>
      </c>
      <c r="F4496" s="31"/>
    </row>
    <row r="4497" spans="1:6" ht="25.5" x14ac:dyDescent="0.25">
      <c r="A4497" s="26" t="s">
        <v>11282</v>
      </c>
      <c r="B4497" s="27" t="s">
        <v>11283</v>
      </c>
      <c r="C4497" s="28" t="s">
        <v>11281</v>
      </c>
      <c r="D4497" s="29">
        <v>2024</v>
      </c>
      <c r="E4497" s="30">
        <v>436.06</v>
      </c>
      <c r="F4497" s="31"/>
    </row>
    <row r="4498" spans="1:6" ht="25.5" x14ac:dyDescent="0.25">
      <c r="A4498" s="26" t="s">
        <v>11285</v>
      </c>
      <c r="B4498" s="27" t="s">
        <v>11286</v>
      </c>
      <c r="C4498" s="28" t="s">
        <v>11284</v>
      </c>
      <c r="D4498" s="29">
        <v>2024</v>
      </c>
      <c r="E4498" s="30">
        <v>11571.65</v>
      </c>
      <c r="F4498" s="31"/>
    </row>
    <row r="4499" spans="1:6" ht="25.5" x14ac:dyDescent="0.25">
      <c r="A4499" s="26" t="s">
        <v>11288</v>
      </c>
      <c r="B4499" s="27" t="s">
        <v>11289</v>
      </c>
      <c r="C4499" s="28" t="s">
        <v>11287</v>
      </c>
      <c r="D4499" s="29">
        <v>2024</v>
      </c>
      <c r="E4499" s="30">
        <v>1520.89</v>
      </c>
      <c r="F4499" s="31"/>
    </row>
    <row r="4500" spans="1:6" ht="25.5" x14ac:dyDescent="0.25">
      <c r="A4500" s="26" t="s">
        <v>11291</v>
      </c>
      <c r="B4500" s="27" t="s">
        <v>11292</v>
      </c>
      <c r="C4500" s="28" t="s">
        <v>11290</v>
      </c>
      <c r="D4500" s="29">
        <v>2024</v>
      </c>
      <c r="E4500" s="30">
        <v>6367.47</v>
      </c>
      <c r="F4500" s="31"/>
    </row>
    <row r="4501" spans="1:6" ht="25.5" x14ac:dyDescent="0.25">
      <c r="A4501" s="26" t="s">
        <v>11294</v>
      </c>
      <c r="B4501" s="27" t="s">
        <v>11295</v>
      </c>
      <c r="C4501" s="28" t="s">
        <v>11293</v>
      </c>
      <c r="D4501" s="29">
        <v>2024</v>
      </c>
      <c r="E4501" s="30">
        <v>1617.8</v>
      </c>
      <c r="F4501" s="31"/>
    </row>
    <row r="4502" spans="1:6" ht="25.5" x14ac:dyDescent="0.25">
      <c r="A4502" s="26" t="s">
        <v>11297</v>
      </c>
      <c r="B4502" s="27" t="s">
        <v>11298</v>
      </c>
      <c r="C4502" s="28" t="s">
        <v>11296</v>
      </c>
      <c r="D4502" s="29">
        <v>2024</v>
      </c>
      <c r="E4502" s="30">
        <v>910.54</v>
      </c>
      <c r="F4502" s="31"/>
    </row>
    <row r="4503" spans="1:6" ht="25.5" x14ac:dyDescent="0.25">
      <c r="A4503" s="26" t="s">
        <v>11300</v>
      </c>
      <c r="B4503" s="27" t="s">
        <v>11301</v>
      </c>
      <c r="C4503" s="28" t="s">
        <v>11299</v>
      </c>
      <c r="D4503" s="29">
        <v>2024</v>
      </c>
      <c r="E4503" s="30">
        <v>3473.1</v>
      </c>
      <c r="F4503" s="31"/>
    </row>
    <row r="4504" spans="1:6" ht="25.5" x14ac:dyDescent="0.25">
      <c r="A4504" s="26" t="s">
        <v>11303</v>
      </c>
      <c r="B4504" s="27" t="s">
        <v>11304</v>
      </c>
      <c r="C4504" s="28" t="s">
        <v>11302</v>
      </c>
      <c r="D4504" s="29">
        <v>2024</v>
      </c>
      <c r="E4504" s="30">
        <v>365.83</v>
      </c>
      <c r="F4504" s="31"/>
    </row>
    <row r="4505" spans="1:6" ht="25.5" x14ac:dyDescent="0.25">
      <c r="A4505" s="26" t="s">
        <v>11306</v>
      </c>
      <c r="B4505" s="27" t="s">
        <v>11307</v>
      </c>
      <c r="C4505" s="28" t="s">
        <v>11305</v>
      </c>
      <c r="D4505" s="29">
        <v>2024</v>
      </c>
      <c r="E4505" s="30">
        <v>39825.629999999997</v>
      </c>
      <c r="F4505" s="31"/>
    </row>
    <row r="4506" spans="1:6" ht="25.5" x14ac:dyDescent="0.25">
      <c r="A4506" s="26" t="s">
        <v>11309</v>
      </c>
      <c r="B4506" s="27" t="s">
        <v>11310</v>
      </c>
      <c r="C4506" s="28" t="s">
        <v>11308</v>
      </c>
      <c r="D4506" s="29">
        <v>2024</v>
      </c>
      <c r="E4506" s="30">
        <v>10486.04</v>
      </c>
      <c r="F4506" s="31"/>
    </row>
    <row r="4507" spans="1:6" ht="25.5" x14ac:dyDescent="0.25">
      <c r="A4507" s="26" t="s">
        <v>11312</v>
      </c>
      <c r="B4507" s="27" t="s">
        <v>11313</v>
      </c>
      <c r="C4507" s="28" t="s">
        <v>11311</v>
      </c>
      <c r="D4507" s="29">
        <v>2024</v>
      </c>
      <c r="E4507" s="30">
        <v>1021.06</v>
      </c>
      <c r="F4507" s="31"/>
    </row>
    <row r="4508" spans="1:6" ht="25.5" x14ac:dyDescent="0.25">
      <c r="A4508" s="26" t="s">
        <v>11315</v>
      </c>
      <c r="B4508" s="27" t="s">
        <v>11316</v>
      </c>
      <c r="C4508" s="28" t="s">
        <v>11314</v>
      </c>
      <c r="D4508" s="29">
        <v>2024</v>
      </c>
      <c r="E4508" s="30">
        <v>8207.98</v>
      </c>
      <c r="F4508" s="31"/>
    </row>
    <row r="4509" spans="1:6" ht="25.5" x14ac:dyDescent="0.25">
      <c r="A4509" s="26" t="s">
        <v>11318</v>
      </c>
      <c r="B4509" s="27" t="s">
        <v>11319</v>
      </c>
      <c r="C4509" s="28" t="s">
        <v>11317</v>
      </c>
      <c r="D4509" s="29">
        <v>2024</v>
      </c>
      <c r="E4509" s="30">
        <v>1033.75</v>
      </c>
      <c r="F4509" s="31"/>
    </row>
    <row r="4510" spans="1:6" ht="25.5" x14ac:dyDescent="0.25">
      <c r="A4510" s="26" t="s">
        <v>11321</v>
      </c>
      <c r="B4510" s="27" t="s">
        <v>11322</v>
      </c>
      <c r="C4510" s="28" t="s">
        <v>11320</v>
      </c>
      <c r="D4510" s="29">
        <v>2024</v>
      </c>
      <c r="E4510" s="30">
        <v>6950.75</v>
      </c>
      <c r="F4510" s="31"/>
    </row>
    <row r="4511" spans="1:6" ht="25.5" x14ac:dyDescent="0.25">
      <c r="A4511" s="26" t="s">
        <v>11324</v>
      </c>
      <c r="B4511" s="27" t="s">
        <v>11325</v>
      </c>
      <c r="C4511" s="28" t="s">
        <v>11323</v>
      </c>
      <c r="D4511" s="29">
        <v>2024</v>
      </c>
      <c r="E4511" s="30">
        <v>783.51</v>
      </c>
      <c r="F4511" s="31"/>
    </row>
    <row r="4512" spans="1:6" ht="25.5" x14ac:dyDescent="0.25">
      <c r="A4512" s="26" t="s">
        <v>11327</v>
      </c>
      <c r="B4512" s="27" t="s">
        <v>11328</v>
      </c>
      <c r="C4512" s="28" t="s">
        <v>11326</v>
      </c>
      <c r="D4512" s="29">
        <v>2024</v>
      </c>
      <c r="E4512" s="30">
        <v>6518.36</v>
      </c>
      <c r="F4512" s="31"/>
    </row>
    <row r="4513" spans="1:6" ht="25.5" x14ac:dyDescent="0.25">
      <c r="A4513" s="26" t="s">
        <v>11330</v>
      </c>
      <c r="B4513" s="27" t="s">
        <v>11331</v>
      </c>
      <c r="C4513" s="28" t="s">
        <v>11329</v>
      </c>
      <c r="D4513" s="29">
        <v>2024</v>
      </c>
      <c r="E4513" s="30">
        <v>1019.59</v>
      </c>
      <c r="F4513" s="31"/>
    </row>
    <row r="4514" spans="1:6" ht="25.5" x14ac:dyDescent="0.25">
      <c r="A4514" s="26" t="s">
        <v>11333</v>
      </c>
      <c r="B4514" s="27" t="s">
        <v>11334</v>
      </c>
      <c r="C4514" s="28" t="s">
        <v>11332</v>
      </c>
      <c r="D4514" s="29">
        <v>2024</v>
      </c>
      <c r="E4514" s="30">
        <v>11107.23</v>
      </c>
      <c r="F4514" s="31"/>
    </row>
    <row r="4515" spans="1:6" ht="25.5" x14ac:dyDescent="0.25">
      <c r="A4515" s="26" t="s">
        <v>11336</v>
      </c>
      <c r="B4515" s="27" t="s">
        <v>11337</v>
      </c>
      <c r="C4515" s="28" t="s">
        <v>11335</v>
      </c>
      <c r="D4515" s="29">
        <v>2024</v>
      </c>
      <c r="E4515" s="30">
        <v>1000.02</v>
      </c>
      <c r="F4515" s="31"/>
    </row>
    <row r="4516" spans="1:6" ht="25.5" x14ac:dyDescent="0.25">
      <c r="A4516" s="26" t="s">
        <v>11339</v>
      </c>
      <c r="B4516" s="27" t="s">
        <v>11340</v>
      </c>
      <c r="C4516" s="28" t="s">
        <v>11338</v>
      </c>
      <c r="D4516" s="29">
        <v>2024</v>
      </c>
      <c r="E4516" s="30">
        <v>7019.69</v>
      </c>
      <c r="F4516" s="31"/>
    </row>
    <row r="4517" spans="1:6" ht="25.5" x14ac:dyDescent="0.25">
      <c r="A4517" s="26" t="s">
        <v>11342</v>
      </c>
      <c r="B4517" s="27" t="s">
        <v>11343</v>
      </c>
      <c r="C4517" s="28" t="s">
        <v>11341</v>
      </c>
      <c r="D4517" s="29">
        <v>2024</v>
      </c>
      <c r="E4517" s="30">
        <v>960.3</v>
      </c>
      <c r="F4517" s="31"/>
    </row>
    <row r="4518" spans="1:6" ht="25.5" x14ac:dyDescent="0.25">
      <c r="A4518" s="26" t="s">
        <v>11345</v>
      </c>
      <c r="B4518" s="27" t="s">
        <v>11346</v>
      </c>
      <c r="C4518" s="28" t="s">
        <v>11344</v>
      </c>
      <c r="D4518" s="29">
        <v>2024</v>
      </c>
      <c r="E4518" s="30">
        <v>9296.41</v>
      </c>
      <c r="F4518" s="31"/>
    </row>
    <row r="4519" spans="1:6" ht="25.5" x14ac:dyDescent="0.25">
      <c r="A4519" s="26" t="s">
        <v>11348</v>
      </c>
      <c r="B4519" s="27" t="s">
        <v>11349</v>
      </c>
      <c r="C4519" s="28" t="s">
        <v>11347</v>
      </c>
      <c r="D4519" s="29">
        <v>2024</v>
      </c>
      <c r="E4519" s="30">
        <v>1285.8</v>
      </c>
      <c r="F4519" s="31"/>
    </row>
    <row r="4520" spans="1:6" ht="25.5" x14ac:dyDescent="0.25">
      <c r="A4520" s="26" t="s">
        <v>11351</v>
      </c>
      <c r="B4520" s="27" t="s">
        <v>11352</v>
      </c>
      <c r="C4520" s="28" t="s">
        <v>11350</v>
      </c>
      <c r="D4520" s="29">
        <v>2024</v>
      </c>
      <c r="E4520" s="30">
        <v>6704.15</v>
      </c>
      <c r="F4520" s="31"/>
    </row>
    <row r="4521" spans="1:6" ht="25.5" x14ac:dyDescent="0.25">
      <c r="A4521" s="26" t="s">
        <v>11354</v>
      </c>
      <c r="B4521" s="27" t="s">
        <v>11355</v>
      </c>
      <c r="C4521" s="28" t="s">
        <v>11353</v>
      </c>
      <c r="D4521" s="29">
        <v>2024</v>
      </c>
      <c r="E4521" s="30">
        <v>2262.81</v>
      </c>
      <c r="F4521" s="31"/>
    </row>
    <row r="4522" spans="1:6" ht="25.5" x14ac:dyDescent="0.25">
      <c r="A4522" s="26" t="s">
        <v>11357</v>
      </c>
      <c r="B4522" s="27" t="s">
        <v>11358</v>
      </c>
      <c r="C4522" s="28" t="s">
        <v>11356</v>
      </c>
      <c r="D4522" s="29">
        <v>2024</v>
      </c>
      <c r="E4522" s="30">
        <v>3960.46</v>
      </c>
      <c r="F4522" s="31"/>
    </row>
    <row r="4523" spans="1:6" ht="38.25" x14ac:dyDescent="0.25">
      <c r="A4523" s="26" t="s">
        <v>11360</v>
      </c>
      <c r="B4523" s="27" t="s">
        <v>11361</v>
      </c>
      <c r="C4523" s="28" t="s">
        <v>11359</v>
      </c>
      <c r="D4523" s="29">
        <v>2024</v>
      </c>
      <c r="E4523" s="30">
        <v>1149.1400000000001</v>
      </c>
      <c r="F4523" s="31"/>
    </row>
    <row r="4524" spans="1:6" ht="25.5" x14ac:dyDescent="0.25">
      <c r="A4524" s="26" t="s">
        <v>11363</v>
      </c>
      <c r="B4524" s="27" t="s">
        <v>11364</v>
      </c>
      <c r="C4524" s="28" t="s">
        <v>11362</v>
      </c>
      <c r="D4524" s="29">
        <v>2024</v>
      </c>
      <c r="E4524" s="30">
        <v>28308.79</v>
      </c>
      <c r="F4524" s="31"/>
    </row>
    <row r="4525" spans="1:6" ht="25.5" x14ac:dyDescent="0.25">
      <c r="A4525" s="26" t="s">
        <v>11366</v>
      </c>
      <c r="B4525" s="27" t="s">
        <v>11367</v>
      </c>
      <c r="C4525" s="28" t="s">
        <v>11365</v>
      </c>
      <c r="D4525" s="29">
        <v>2024</v>
      </c>
      <c r="E4525" s="30">
        <v>11003.71</v>
      </c>
      <c r="F4525" s="31"/>
    </row>
    <row r="4526" spans="1:6" ht="25.5" x14ac:dyDescent="0.25">
      <c r="A4526" s="26" t="s">
        <v>11369</v>
      </c>
      <c r="B4526" s="27" t="s">
        <v>11370</v>
      </c>
      <c r="C4526" s="28" t="s">
        <v>11368</v>
      </c>
      <c r="D4526" s="29">
        <v>2024</v>
      </c>
      <c r="E4526" s="30">
        <v>427.69</v>
      </c>
      <c r="F4526" s="31"/>
    </row>
    <row r="4527" spans="1:6" ht="25.5" x14ac:dyDescent="0.25">
      <c r="A4527" s="26" t="s">
        <v>11372</v>
      </c>
      <c r="B4527" s="27" t="s">
        <v>11373</v>
      </c>
      <c r="C4527" s="28" t="s">
        <v>11371</v>
      </c>
      <c r="D4527" s="29">
        <v>2024</v>
      </c>
      <c r="E4527" s="30">
        <v>7819.97</v>
      </c>
      <c r="F4527" s="31"/>
    </row>
    <row r="4528" spans="1:6" ht="25.5" x14ac:dyDescent="0.25">
      <c r="A4528" s="26" t="s">
        <v>11375</v>
      </c>
      <c r="B4528" s="27" t="s">
        <v>11376</v>
      </c>
      <c r="C4528" s="28" t="s">
        <v>11374</v>
      </c>
      <c r="D4528" s="29">
        <v>2024</v>
      </c>
      <c r="E4528" s="30">
        <v>1711.14</v>
      </c>
      <c r="F4528" s="31"/>
    </row>
    <row r="4529" spans="1:6" ht="25.5" x14ac:dyDescent="0.25">
      <c r="A4529" s="26" t="s">
        <v>11378</v>
      </c>
      <c r="B4529" s="27" t="s">
        <v>11379</v>
      </c>
      <c r="C4529" s="28" t="s">
        <v>11377</v>
      </c>
      <c r="D4529" s="29">
        <v>2024</v>
      </c>
      <c r="E4529" s="30">
        <v>2457.88</v>
      </c>
      <c r="F4529" s="31"/>
    </row>
    <row r="4530" spans="1:6" ht="25.5" x14ac:dyDescent="0.25">
      <c r="A4530" s="26" t="s">
        <v>11381</v>
      </c>
      <c r="B4530" s="27" t="s">
        <v>11382</v>
      </c>
      <c r="C4530" s="28" t="s">
        <v>11380</v>
      </c>
      <c r="D4530" s="29">
        <v>2024</v>
      </c>
      <c r="E4530" s="30">
        <v>35928.980000000003</v>
      </c>
      <c r="F4530" s="31"/>
    </row>
    <row r="4531" spans="1:6" ht="25.5" x14ac:dyDescent="0.25">
      <c r="A4531" s="26" t="s">
        <v>11384</v>
      </c>
      <c r="B4531" s="27" t="s">
        <v>11385</v>
      </c>
      <c r="C4531" s="28" t="s">
        <v>11383</v>
      </c>
      <c r="D4531" s="29">
        <v>2024</v>
      </c>
      <c r="E4531" s="30">
        <v>4325.82</v>
      </c>
      <c r="F4531" s="31"/>
    </row>
    <row r="4532" spans="1:6" ht="25.5" x14ac:dyDescent="0.25">
      <c r="A4532" s="26" t="s">
        <v>11387</v>
      </c>
      <c r="B4532" s="27" t="s">
        <v>11388</v>
      </c>
      <c r="C4532" s="28" t="s">
        <v>11386</v>
      </c>
      <c r="D4532" s="29">
        <v>2024</v>
      </c>
      <c r="E4532" s="30">
        <v>11347.05</v>
      </c>
      <c r="F4532" s="31"/>
    </row>
    <row r="4533" spans="1:6" x14ac:dyDescent="0.25">
      <c r="A4533" s="26" t="s">
        <v>11390</v>
      </c>
      <c r="B4533" s="27" t="s">
        <v>11391</v>
      </c>
      <c r="C4533" s="28" t="s">
        <v>11389</v>
      </c>
      <c r="D4533" s="29">
        <v>2024</v>
      </c>
      <c r="E4533" s="30">
        <v>3663.5</v>
      </c>
      <c r="F4533" s="31"/>
    </row>
    <row r="4534" spans="1:6" x14ac:dyDescent="0.25">
      <c r="A4534" s="26" t="s">
        <v>11393</v>
      </c>
      <c r="B4534" s="27" t="s">
        <v>11394</v>
      </c>
      <c r="C4534" s="28" t="s">
        <v>11392</v>
      </c>
      <c r="D4534" s="29">
        <v>2024</v>
      </c>
      <c r="E4534" s="30">
        <v>3028.78</v>
      </c>
      <c r="F4534" s="31"/>
    </row>
    <row r="4535" spans="1:6" x14ac:dyDescent="0.25">
      <c r="A4535" s="26" t="s">
        <v>11396</v>
      </c>
      <c r="B4535" s="27" t="s">
        <v>11397</v>
      </c>
      <c r="C4535" s="28" t="s">
        <v>11395</v>
      </c>
      <c r="D4535" s="29">
        <v>2024</v>
      </c>
      <c r="E4535" s="30">
        <v>4070.48</v>
      </c>
      <c r="F4535" s="31"/>
    </row>
    <row r="4536" spans="1:6" ht="25.5" x14ac:dyDescent="0.25">
      <c r="A4536" s="26" t="s">
        <v>11399</v>
      </c>
      <c r="B4536" s="27" t="s">
        <v>11400</v>
      </c>
      <c r="C4536" s="28" t="s">
        <v>11398</v>
      </c>
      <c r="D4536" s="29">
        <v>2024</v>
      </c>
      <c r="E4536" s="30">
        <v>1003.66</v>
      </c>
      <c r="F4536" s="31"/>
    </row>
    <row r="4537" spans="1:6" x14ac:dyDescent="0.25">
      <c r="A4537" s="26" t="s">
        <v>11402</v>
      </c>
      <c r="B4537" s="27" t="s">
        <v>11403</v>
      </c>
      <c r="C4537" s="28" t="s">
        <v>11401</v>
      </c>
      <c r="D4537" s="29">
        <v>2024</v>
      </c>
      <c r="E4537" s="30">
        <v>33468.379999999997</v>
      </c>
      <c r="F4537" s="31"/>
    </row>
    <row r="4538" spans="1:6" ht="25.5" x14ac:dyDescent="0.25">
      <c r="A4538" s="26" t="s">
        <v>11405</v>
      </c>
      <c r="B4538" s="27" t="s">
        <v>11406</v>
      </c>
      <c r="C4538" s="28" t="s">
        <v>11404</v>
      </c>
      <c r="D4538" s="29">
        <v>2024</v>
      </c>
      <c r="E4538" s="30">
        <v>10819.17</v>
      </c>
      <c r="F4538" s="31"/>
    </row>
    <row r="4539" spans="1:6" x14ac:dyDescent="0.25">
      <c r="A4539" s="26" t="s">
        <v>11408</v>
      </c>
      <c r="B4539" s="27" t="s">
        <v>11409</v>
      </c>
      <c r="C4539" s="28" t="s">
        <v>11407</v>
      </c>
      <c r="D4539" s="29">
        <v>2024</v>
      </c>
      <c r="E4539" s="30">
        <v>800.11</v>
      </c>
      <c r="F4539" s="31"/>
    </row>
    <row r="4540" spans="1:6" x14ac:dyDescent="0.25">
      <c r="A4540" s="26" t="s">
        <v>11411</v>
      </c>
      <c r="B4540" s="27" t="s">
        <v>11412</v>
      </c>
      <c r="C4540" s="28" t="s">
        <v>11410</v>
      </c>
      <c r="D4540" s="29">
        <v>2024</v>
      </c>
      <c r="E4540" s="30">
        <v>19589.57</v>
      </c>
      <c r="F4540" s="31"/>
    </row>
    <row r="4541" spans="1:6" x14ac:dyDescent="0.25">
      <c r="A4541" s="26" t="s">
        <v>11414</v>
      </c>
      <c r="B4541" s="27" t="s">
        <v>11415</v>
      </c>
      <c r="C4541" s="28" t="s">
        <v>11413</v>
      </c>
      <c r="D4541" s="29">
        <v>2024</v>
      </c>
      <c r="E4541" s="30">
        <v>13699.69</v>
      </c>
      <c r="F4541" s="31"/>
    </row>
    <row r="4542" spans="1:6" x14ac:dyDescent="0.25">
      <c r="A4542" s="26" t="s">
        <v>11417</v>
      </c>
      <c r="B4542" s="27" t="s">
        <v>11418</v>
      </c>
      <c r="C4542" s="28" t="s">
        <v>11416</v>
      </c>
      <c r="D4542" s="29">
        <v>2024</v>
      </c>
      <c r="E4542" s="30">
        <v>349.18</v>
      </c>
      <c r="F4542" s="31"/>
    </row>
    <row r="4543" spans="1:6" ht="25.5" x14ac:dyDescent="0.25">
      <c r="A4543" s="26" t="s">
        <v>11420</v>
      </c>
      <c r="B4543" s="27" t="s">
        <v>11421</v>
      </c>
      <c r="C4543" s="28" t="s">
        <v>11419</v>
      </c>
      <c r="D4543" s="29">
        <v>2024</v>
      </c>
      <c r="E4543" s="30">
        <v>1298.6099999999999</v>
      </c>
      <c r="F4543" s="31"/>
    </row>
    <row r="4544" spans="1:6" ht="25.5" x14ac:dyDescent="0.25">
      <c r="A4544" s="26" t="s">
        <v>11423</v>
      </c>
      <c r="B4544" s="27" t="s">
        <v>11424</v>
      </c>
      <c r="C4544" s="28" t="s">
        <v>11422</v>
      </c>
      <c r="D4544" s="29">
        <v>2024</v>
      </c>
      <c r="E4544" s="30">
        <v>696.96</v>
      </c>
      <c r="F4544" s="31"/>
    </row>
    <row r="4545" spans="1:6" x14ac:dyDescent="0.25">
      <c r="A4545" s="26" t="s">
        <v>11426</v>
      </c>
      <c r="B4545" s="27" t="s">
        <v>11427</v>
      </c>
      <c r="C4545" s="28" t="s">
        <v>11425</v>
      </c>
      <c r="D4545" s="29">
        <v>2024</v>
      </c>
      <c r="E4545" s="30">
        <v>297.2</v>
      </c>
      <c r="F4545" s="31"/>
    </row>
    <row r="4546" spans="1:6" x14ac:dyDescent="0.25">
      <c r="A4546" s="26" t="s">
        <v>11429</v>
      </c>
      <c r="B4546" s="27" t="s">
        <v>11430</v>
      </c>
      <c r="C4546" s="28" t="s">
        <v>11428</v>
      </c>
      <c r="D4546" s="29">
        <v>2024</v>
      </c>
      <c r="E4546" s="30">
        <v>3024.86</v>
      </c>
      <c r="F4546" s="31"/>
    </row>
    <row r="4547" spans="1:6" x14ac:dyDescent="0.25">
      <c r="A4547" s="26" t="s">
        <v>11432</v>
      </c>
      <c r="B4547" s="27" t="s">
        <v>11433</v>
      </c>
      <c r="C4547" s="28" t="s">
        <v>11431</v>
      </c>
      <c r="D4547" s="29">
        <v>2024</v>
      </c>
      <c r="E4547" s="30">
        <v>3014.63</v>
      </c>
      <c r="F4547" s="31"/>
    </row>
    <row r="4548" spans="1:6" x14ac:dyDescent="0.25">
      <c r="A4548" s="26" t="s">
        <v>11435</v>
      </c>
      <c r="B4548" s="27" t="s">
        <v>11436</v>
      </c>
      <c r="C4548" s="28" t="s">
        <v>11434</v>
      </c>
      <c r="D4548" s="29">
        <v>2024</v>
      </c>
      <c r="E4548" s="30">
        <v>25577.86</v>
      </c>
      <c r="F4548" s="31"/>
    </row>
    <row r="4549" spans="1:6" ht="25.5" x14ac:dyDescent="0.25">
      <c r="A4549" s="26" t="s">
        <v>11438</v>
      </c>
      <c r="B4549" s="27" t="s">
        <v>11439</v>
      </c>
      <c r="C4549" s="28" t="s">
        <v>11437</v>
      </c>
      <c r="D4549" s="29">
        <v>2024</v>
      </c>
      <c r="E4549" s="30">
        <v>10099.299999999999</v>
      </c>
      <c r="F4549" s="31"/>
    </row>
    <row r="4550" spans="1:6" x14ac:dyDescent="0.25">
      <c r="A4550" s="26" t="s">
        <v>11441</v>
      </c>
      <c r="B4550" s="27" t="s">
        <v>11442</v>
      </c>
      <c r="C4550" s="28" t="s">
        <v>11440</v>
      </c>
      <c r="D4550" s="29">
        <v>2024</v>
      </c>
      <c r="E4550" s="30">
        <v>1258.55</v>
      </c>
      <c r="F4550" s="31"/>
    </row>
    <row r="4551" spans="1:6" ht="25.5" x14ac:dyDescent="0.25">
      <c r="A4551" s="26" t="s">
        <v>11444</v>
      </c>
      <c r="B4551" s="27" t="s">
        <v>11445</v>
      </c>
      <c r="C4551" s="28" t="s">
        <v>11443</v>
      </c>
      <c r="D4551" s="29">
        <v>2024</v>
      </c>
      <c r="E4551" s="30">
        <v>1034.76</v>
      </c>
      <c r="F4551" s="31"/>
    </row>
    <row r="4552" spans="1:6" ht="25.5" x14ac:dyDescent="0.25">
      <c r="A4552" s="26" t="s">
        <v>11447</v>
      </c>
      <c r="B4552" s="27" t="s">
        <v>11448</v>
      </c>
      <c r="C4552" s="28" t="s">
        <v>11446</v>
      </c>
      <c r="D4552" s="29">
        <v>2024</v>
      </c>
      <c r="E4552" s="30">
        <v>1011.64</v>
      </c>
      <c r="F4552" s="31"/>
    </row>
    <row r="4553" spans="1:6" ht="25.5" x14ac:dyDescent="0.25">
      <c r="A4553" s="26" t="s">
        <v>11450</v>
      </c>
      <c r="B4553" s="27" t="s">
        <v>11451</v>
      </c>
      <c r="C4553" s="28" t="s">
        <v>11449</v>
      </c>
      <c r="D4553" s="29">
        <v>2024</v>
      </c>
      <c r="E4553" s="30">
        <v>360.12</v>
      </c>
      <c r="F4553" s="31"/>
    </row>
    <row r="4554" spans="1:6" x14ac:dyDescent="0.25">
      <c r="A4554" s="26" t="s">
        <v>11453</v>
      </c>
      <c r="B4554" s="27" t="s">
        <v>11454</v>
      </c>
      <c r="C4554" s="28" t="s">
        <v>11452</v>
      </c>
      <c r="D4554" s="29">
        <v>2024</v>
      </c>
      <c r="E4554" s="30">
        <v>861.65</v>
      </c>
      <c r="F4554" s="31"/>
    </row>
    <row r="4555" spans="1:6" x14ac:dyDescent="0.25">
      <c r="A4555" s="26" t="s">
        <v>11456</v>
      </c>
      <c r="B4555" s="27" t="s">
        <v>11457</v>
      </c>
      <c r="C4555" s="28" t="s">
        <v>11455</v>
      </c>
      <c r="D4555" s="29">
        <v>2024</v>
      </c>
      <c r="E4555" s="30">
        <v>4389.09</v>
      </c>
      <c r="F4555" s="31"/>
    </row>
    <row r="4556" spans="1:6" x14ac:dyDescent="0.25">
      <c r="A4556" s="26" t="s">
        <v>11459</v>
      </c>
      <c r="B4556" s="27" t="s">
        <v>11460</v>
      </c>
      <c r="C4556" s="28" t="s">
        <v>11458</v>
      </c>
      <c r="D4556" s="29">
        <v>2024</v>
      </c>
      <c r="E4556" s="30">
        <v>6109.47</v>
      </c>
      <c r="F4556" s="31"/>
    </row>
    <row r="4557" spans="1:6" x14ac:dyDescent="0.25">
      <c r="A4557" s="26" t="s">
        <v>11462</v>
      </c>
      <c r="B4557" s="27" t="s">
        <v>11463</v>
      </c>
      <c r="C4557" s="28" t="s">
        <v>11461</v>
      </c>
      <c r="D4557" s="29">
        <v>2024</v>
      </c>
      <c r="E4557" s="30">
        <v>5375.76</v>
      </c>
      <c r="F4557" s="31"/>
    </row>
    <row r="4558" spans="1:6" x14ac:dyDescent="0.25">
      <c r="A4558" s="26" t="s">
        <v>11465</v>
      </c>
      <c r="B4558" s="27" t="s">
        <v>11466</v>
      </c>
      <c r="C4558" s="28" t="s">
        <v>11464</v>
      </c>
      <c r="D4558" s="29">
        <v>2024</v>
      </c>
      <c r="E4558" s="30">
        <v>4126.45</v>
      </c>
      <c r="F4558" s="31"/>
    </row>
    <row r="4559" spans="1:6" x14ac:dyDescent="0.25">
      <c r="A4559" s="26" t="s">
        <v>11468</v>
      </c>
      <c r="B4559" s="27" t="s">
        <v>11469</v>
      </c>
      <c r="C4559" s="28" t="s">
        <v>11467</v>
      </c>
      <c r="D4559" s="29">
        <v>2024</v>
      </c>
      <c r="E4559" s="30">
        <v>1407.97</v>
      </c>
      <c r="F4559" s="31"/>
    </row>
    <row r="4560" spans="1:6" x14ac:dyDescent="0.25">
      <c r="A4560" s="26" t="s">
        <v>11471</v>
      </c>
      <c r="B4560" s="27" t="s">
        <v>11472</v>
      </c>
      <c r="C4560" s="28" t="s">
        <v>11470</v>
      </c>
      <c r="D4560" s="29">
        <v>2024</v>
      </c>
      <c r="E4560" s="30">
        <v>3720.24</v>
      </c>
      <c r="F4560" s="31"/>
    </row>
    <row r="4561" spans="1:6" x14ac:dyDescent="0.25">
      <c r="A4561" s="26" t="s">
        <v>11474</v>
      </c>
      <c r="B4561" s="27" t="s">
        <v>11475</v>
      </c>
      <c r="C4561" s="28" t="s">
        <v>11473</v>
      </c>
      <c r="D4561" s="29">
        <v>2024</v>
      </c>
      <c r="E4561" s="30">
        <v>843.62</v>
      </c>
      <c r="F4561" s="31"/>
    </row>
    <row r="4562" spans="1:6" x14ac:dyDescent="0.25">
      <c r="A4562" s="26" t="s">
        <v>11477</v>
      </c>
      <c r="B4562" s="27" t="s">
        <v>11478</v>
      </c>
      <c r="C4562" s="28" t="s">
        <v>11476</v>
      </c>
      <c r="D4562" s="29">
        <v>2024</v>
      </c>
      <c r="E4562" s="30">
        <v>2111.7600000000002</v>
      </c>
      <c r="F4562" s="31"/>
    </row>
    <row r="4563" spans="1:6" x14ac:dyDescent="0.25">
      <c r="A4563" s="26" t="s">
        <v>11480</v>
      </c>
      <c r="B4563" s="27" t="s">
        <v>11481</v>
      </c>
      <c r="C4563" s="28" t="s">
        <v>11479</v>
      </c>
      <c r="D4563" s="29">
        <v>2024</v>
      </c>
      <c r="E4563" s="30">
        <v>359</v>
      </c>
      <c r="F4563" s="31"/>
    </row>
    <row r="4564" spans="1:6" x14ac:dyDescent="0.25">
      <c r="A4564" s="26" t="s">
        <v>11483</v>
      </c>
      <c r="B4564" s="27" t="s">
        <v>11484</v>
      </c>
      <c r="C4564" s="28" t="s">
        <v>11482</v>
      </c>
      <c r="D4564" s="29">
        <v>2024</v>
      </c>
      <c r="E4564" s="30">
        <v>22470.62</v>
      </c>
      <c r="F4564" s="31"/>
    </row>
    <row r="4565" spans="1:6" x14ac:dyDescent="0.25">
      <c r="A4565" s="26" t="s">
        <v>11486</v>
      </c>
      <c r="B4565" s="27" t="s">
        <v>11487</v>
      </c>
      <c r="C4565" s="28" t="s">
        <v>11485</v>
      </c>
      <c r="D4565" s="29">
        <v>2024</v>
      </c>
      <c r="E4565" s="30">
        <v>7467.42</v>
      </c>
      <c r="F4565" s="31"/>
    </row>
    <row r="4566" spans="1:6" x14ac:dyDescent="0.25">
      <c r="A4566" s="26" t="s">
        <v>11489</v>
      </c>
      <c r="B4566" s="27" t="s">
        <v>11490</v>
      </c>
      <c r="C4566" s="28" t="s">
        <v>11488</v>
      </c>
      <c r="D4566" s="29">
        <v>2024</v>
      </c>
      <c r="E4566" s="30">
        <v>4425.42</v>
      </c>
      <c r="F4566" s="31"/>
    </row>
    <row r="4567" spans="1:6" ht="25.5" x14ac:dyDescent="0.25">
      <c r="A4567" s="26" t="s">
        <v>11491</v>
      </c>
      <c r="B4567" s="27" t="s">
        <v>11492</v>
      </c>
      <c r="C4567" s="28" t="s">
        <v>210</v>
      </c>
      <c r="D4567" s="29">
        <v>2024</v>
      </c>
      <c r="E4567" s="30">
        <v>2907.43</v>
      </c>
      <c r="F4567" s="31"/>
    </row>
    <row r="4568" spans="1:6" ht="25.5" x14ac:dyDescent="0.25">
      <c r="A4568" s="26" t="s">
        <v>11494</v>
      </c>
      <c r="B4568" s="27" t="s">
        <v>11495</v>
      </c>
      <c r="C4568" s="28" t="s">
        <v>11493</v>
      </c>
      <c r="D4568" s="29">
        <v>2024</v>
      </c>
      <c r="E4568" s="30">
        <v>7682.52</v>
      </c>
      <c r="F4568" s="31"/>
    </row>
    <row r="4569" spans="1:6" ht="25.5" x14ac:dyDescent="0.25">
      <c r="A4569" s="26" t="s">
        <v>11497</v>
      </c>
      <c r="B4569" s="27" t="s">
        <v>11498</v>
      </c>
      <c r="C4569" s="28" t="s">
        <v>11496</v>
      </c>
      <c r="D4569" s="29">
        <v>2024</v>
      </c>
      <c r="E4569" s="30">
        <v>25070.2</v>
      </c>
      <c r="F4569" s="31"/>
    </row>
    <row r="4570" spans="1:6" x14ac:dyDescent="0.25">
      <c r="A4570" s="26" t="s">
        <v>11500</v>
      </c>
      <c r="B4570" s="27" t="s">
        <v>11501</v>
      </c>
      <c r="C4570" s="28" t="s">
        <v>11499</v>
      </c>
      <c r="D4570" s="29">
        <v>2024</v>
      </c>
      <c r="E4570" s="30">
        <v>3357.9</v>
      </c>
      <c r="F4570" s="31"/>
    </row>
    <row r="4571" spans="1:6" x14ac:dyDescent="0.25">
      <c r="A4571" s="26" t="s">
        <v>11503</v>
      </c>
      <c r="B4571" s="27" t="s">
        <v>11504</v>
      </c>
      <c r="C4571" s="28" t="s">
        <v>11502</v>
      </c>
      <c r="D4571" s="29">
        <v>2024</v>
      </c>
      <c r="E4571" s="30">
        <v>8387.89</v>
      </c>
      <c r="F4571" s="31"/>
    </row>
    <row r="4572" spans="1:6" x14ac:dyDescent="0.25">
      <c r="A4572" s="26" t="s">
        <v>11506</v>
      </c>
      <c r="B4572" s="27" t="s">
        <v>11507</v>
      </c>
      <c r="C4572" s="28" t="s">
        <v>11505</v>
      </c>
      <c r="D4572" s="29">
        <v>2024</v>
      </c>
      <c r="E4572" s="30">
        <v>31111.27</v>
      </c>
      <c r="F4572" s="31"/>
    </row>
    <row r="4573" spans="1:6" x14ac:dyDescent="0.25">
      <c r="A4573" s="26" t="s">
        <v>11509</v>
      </c>
      <c r="B4573" s="27" t="s">
        <v>11510</v>
      </c>
      <c r="C4573" s="28" t="s">
        <v>11508</v>
      </c>
      <c r="D4573" s="29">
        <v>2024</v>
      </c>
      <c r="E4573" s="30">
        <v>3263.85</v>
      </c>
      <c r="F4573" s="31"/>
    </row>
    <row r="4574" spans="1:6" ht="25.5" x14ac:dyDescent="0.25">
      <c r="A4574" s="26" t="s">
        <v>11512</v>
      </c>
      <c r="B4574" s="27" t="s">
        <v>11513</v>
      </c>
      <c r="C4574" s="28" t="s">
        <v>11511</v>
      </c>
      <c r="D4574" s="29">
        <v>2024</v>
      </c>
      <c r="E4574" s="30">
        <v>32642.9</v>
      </c>
      <c r="F4574" s="31"/>
    </row>
    <row r="4575" spans="1:6" ht="25.5" x14ac:dyDescent="0.25">
      <c r="A4575" s="26" t="s">
        <v>11515</v>
      </c>
      <c r="B4575" s="27" t="s">
        <v>11516</v>
      </c>
      <c r="C4575" s="28" t="s">
        <v>11514</v>
      </c>
      <c r="D4575" s="29">
        <v>2024</v>
      </c>
      <c r="E4575" s="30">
        <v>9572.76</v>
      </c>
      <c r="F4575" s="31"/>
    </row>
    <row r="4576" spans="1:6" x14ac:dyDescent="0.25">
      <c r="A4576" s="26" t="s">
        <v>11518</v>
      </c>
      <c r="B4576" s="27" t="s">
        <v>11519</v>
      </c>
      <c r="C4576" s="28" t="s">
        <v>11517</v>
      </c>
      <c r="D4576" s="29">
        <v>2024</v>
      </c>
      <c r="E4576" s="30">
        <v>707.65</v>
      </c>
      <c r="F4576" s="31"/>
    </row>
    <row r="4577" spans="1:6" x14ac:dyDescent="0.25">
      <c r="A4577" s="26" t="s">
        <v>11521</v>
      </c>
      <c r="B4577" s="27" t="s">
        <v>11522</v>
      </c>
      <c r="C4577" s="28" t="s">
        <v>11520</v>
      </c>
      <c r="D4577" s="29">
        <v>2024</v>
      </c>
      <c r="E4577" s="30">
        <v>1398.83</v>
      </c>
      <c r="F4577" s="31"/>
    </row>
    <row r="4578" spans="1:6" x14ac:dyDescent="0.25">
      <c r="A4578" s="26" t="s">
        <v>11524</v>
      </c>
      <c r="B4578" s="27" t="s">
        <v>11525</v>
      </c>
      <c r="C4578" s="28" t="s">
        <v>11523</v>
      </c>
      <c r="D4578" s="29">
        <v>2024</v>
      </c>
      <c r="E4578" s="30">
        <v>662.52</v>
      </c>
      <c r="F4578" s="31"/>
    </row>
    <row r="4579" spans="1:6" x14ac:dyDescent="0.25">
      <c r="A4579" s="26" t="s">
        <v>11526</v>
      </c>
      <c r="B4579" s="27" t="s">
        <v>11527</v>
      </c>
      <c r="C4579" s="28" t="s">
        <v>211</v>
      </c>
      <c r="D4579" s="29">
        <v>2024</v>
      </c>
      <c r="E4579" s="30">
        <v>1221.6300000000001</v>
      </c>
      <c r="F4579" s="31"/>
    </row>
    <row r="4580" spans="1:6" x14ac:dyDescent="0.25">
      <c r="A4580" s="26" t="s">
        <v>11529</v>
      </c>
      <c r="B4580" s="27" t="s">
        <v>11530</v>
      </c>
      <c r="C4580" s="28" t="s">
        <v>11528</v>
      </c>
      <c r="D4580" s="29">
        <v>2024</v>
      </c>
      <c r="E4580" s="30">
        <v>850.2</v>
      </c>
      <c r="F4580" s="31"/>
    </row>
    <row r="4581" spans="1:6" x14ac:dyDescent="0.25">
      <c r="A4581" s="26" t="s">
        <v>11532</v>
      </c>
      <c r="B4581" s="27" t="s">
        <v>11533</v>
      </c>
      <c r="C4581" s="28" t="s">
        <v>11531</v>
      </c>
      <c r="D4581" s="29">
        <v>2024</v>
      </c>
      <c r="E4581" s="30">
        <v>609.58000000000004</v>
      </c>
      <c r="F4581" s="31"/>
    </row>
    <row r="4582" spans="1:6" x14ac:dyDescent="0.25">
      <c r="A4582" s="26" t="s">
        <v>11534</v>
      </c>
      <c r="B4582" s="27" t="s">
        <v>11535</v>
      </c>
      <c r="C4582" s="28" t="s">
        <v>357</v>
      </c>
      <c r="D4582" s="29">
        <v>2024</v>
      </c>
      <c r="E4582" s="30">
        <v>854.16</v>
      </c>
      <c r="F4582" s="31"/>
    </row>
    <row r="4583" spans="1:6" x14ac:dyDescent="0.25">
      <c r="A4583" s="26" t="s">
        <v>11536</v>
      </c>
      <c r="B4583" s="27" t="s">
        <v>11537</v>
      </c>
      <c r="C4583" s="28" t="s">
        <v>358</v>
      </c>
      <c r="D4583" s="29">
        <v>2024</v>
      </c>
      <c r="E4583" s="30">
        <v>634.79</v>
      </c>
      <c r="F4583" s="31"/>
    </row>
    <row r="4584" spans="1:6" x14ac:dyDescent="0.25">
      <c r="A4584" s="26" t="s">
        <v>11538</v>
      </c>
      <c r="B4584" s="27" t="s">
        <v>11539</v>
      </c>
      <c r="C4584" s="28" t="s">
        <v>359</v>
      </c>
      <c r="D4584" s="29">
        <v>2024</v>
      </c>
      <c r="E4584" s="30">
        <v>1385.29</v>
      </c>
      <c r="F4584" s="31"/>
    </row>
    <row r="4585" spans="1:6" x14ac:dyDescent="0.25">
      <c r="A4585" s="26" t="s">
        <v>11541</v>
      </c>
      <c r="B4585" s="27" t="s">
        <v>11542</v>
      </c>
      <c r="C4585" s="28" t="s">
        <v>11540</v>
      </c>
      <c r="D4585" s="29">
        <v>2024</v>
      </c>
      <c r="E4585" s="30">
        <v>556.67999999999995</v>
      </c>
      <c r="F4585" s="31"/>
    </row>
    <row r="4586" spans="1:6" ht="25.5" x14ac:dyDescent="0.25">
      <c r="A4586" s="26" t="s">
        <v>11544</v>
      </c>
      <c r="B4586" s="27" t="s">
        <v>11545</v>
      </c>
      <c r="C4586" s="28" t="s">
        <v>11543</v>
      </c>
      <c r="D4586" s="29">
        <v>2024</v>
      </c>
      <c r="E4586" s="30">
        <v>1631.3</v>
      </c>
      <c r="F4586" s="31"/>
    </row>
    <row r="4587" spans="1:6" ht="25.5" x14ac:dyDescent="0.25">
      <c r="A4587" s="26" t="s">
        <v>11547</v>
      </c>
      <c r="B4587" s="27" t="s">
        <v>11548</v>
      </c>
      <c r="C4587" s="28" t="s">
        <v>11546</v>
      </c>
      <c r="D4587" s="29">
        <v>2024</v>
      </c>
      <c r="E4587" s="30">
        <v>723.23</v>
      </c>
      <c r="F4587" s="31"/>
    </row>
    <row r="4588" spans="1:6" x14ac:dyDescent="0.25">
      <c r="A4588" s="26" t="s">
        <v>11550</v>
      </c>
      <c r="B4588" s="27" t="s">
        <v>11551</v>
      </c>
      <c r="C4588" s="28" t="s">
        <v>11549</v>
      </c>
      <c r="D4588" s="29">
        <v>2024</v>
      </c>
      <c r="E4588" s="30">
        <v>1390.24</v>
      </c>
      <c r="F4588" s="31"/>
    </row>
    <row r="4589" spans="1:6" x14ac:dyDescent="0.25">
      <c r="A4589" s="26" t="s">
        <v>11553</v>
      </c>
      <c r="B4589" s="27" t="s">
        <v>11554</v>
      </c>
      <c r="C4589" s="28" t="s">
        <v>11552</v>
      </c>
      <c r="D4589" s="29">
        <v>2024</v>
      </c>
      <c r="E4589" s="30">
        <v>618.38</v>
      </c>
      <c r="F4589" s="31"/>
    </row>
    <row r="4590" spans="1:6" x14ac:dyDescent="0.25">
      <c r="A4590" s="26" t="s">
        <v>11556</v>
      </c>
      <c r="B4590" s="27" t="s">
        <v>11557</v>
      </c>
      <c r="C4590" s="28" t="s">
        <v>11555</v>
      </c>
      <c r="D4590" s="29">
        <v>2024</v>
      </c>
      <c r="E4590" s="30">
        <v>3527.29</v>
      </c>
      <c r="F4590" s="31"/>
    </row>
    <row r="4591" spans="1:6" x14ac:dyDescent="0.25">
      <c r="A4591" s="26" t="s">
        <v>11559</v>
      </c>
      <c r="B4591" s="27" t="s">
        <v>11560</v>
      </c>
      <c r="C4591" s="28" t="s">
        <v>11558</v>
      </c>
      <c r="D4591" s="29">
        <v>2024</v>
      </c>
      <c r="E4591" s="30">
        <v>682.5</v>
      </c>
      <c r="F4591" s="31"/>
    </row>
    <row r="4592" spans="1:6" x14ac:dyDescent="0.25">
      <c r="A4592" s="26" t="s">
        <v>11562</v>
      </c>
      <c r="B4592" s="27" t="s">
        <v>11563</v>
      </c>
      <c r="C4592" s="28" t="s">
        <v>11561</v>
      </c>
      <c r="D4592" s="29">
        <v>2024</v>
      </c>
      <c r="E4592" s="30">
        <v>23634.53</v>
      </c>
      <c r="F4592" s="31"/>
    </row>
    <row r="4593" spans="1:6" x14ac:dyDescent="0.25">
      <c r="A4593" s="26" t="s">
        <v>11565</v>
      </c>
      <c r="B4593" s="27" t="s">
        <v>11566</v>
      </c>
      <c r="C4593" s="28" t="s">
        <v>11564</v>
      </c>
      <c r="D4593" s="29">
        <v>2024</v>
      </c>
      <c r="E4593" s="30">
        <v>9682.82</v>
      </c>
      <c r="F4593" s="31"/>
    </row>
    <row r="4594" spans="1:6" x14ac:dyDescent="0.25">
      <c r="A4594" s="26" t="s">
        <v>11568</v>
      </c>
      <c r="B4594" s="27" t="s">
        <v>11569</v>
      </c>
      <c r="C4594" s="28" t="s">
        <v>11567</v>
      </c>
      <c r="D4594" s="29">
        <v>2024</v>
      </c>
      <c r="E4594" s="30">
        <v>1211.28</v>
      </c>
      <c r="F4594" s="31"/>
    </row>
    <row r="4595" spans="1:6" ht="25.5" x14ac:dyDescent="0.25">
      <c r="A4595" s="26" t="s">
        <v>11571</v>
      </c>
      <c r="B4595" s="27" t="s">
        <v>11572</v>
      </c>
      <c r="C4595" s="28" t="s">
        <v>11570</v>
      </c>
      <c r="D4595" s="29">
        <v>2024</v>
      </c>
      <c r="E4595" s="30">
        <v>715.29</v>
      </c>
      <c r="F4595" s="31"/>
    </row>
    <row r="4596" spans="1:6" x14ac:dyDescent="0.25">
      <c r="A4596" s="26" t="s">
        <v>11574</v>
      </c>
      <c r="B4596" s="27" t="s">
        <v>11575</v>
      </c>
      <c r="C4596" s="28" t="s">
        <v>11573</v>
      </c>
      <c r="D4596" s="29">
        <v>2024</v>
      </c>
      <c r="E4596" s="30">
        <v>338.53</v>
      </c>
      <c r="F4596" s="31"/>
    </row>
    <row r="4597" spans="1:6" x14ac:dyDescent="0.25">
      <c r="A4597" s="26" t="s">
        <v>11577</v>
      </c>
      <c r="B4597" s="27" t="s">
        <v>11578</v>
      </c>
      <c r="C4597" s="28" t="s">
        <v>11576</v>
      </c>
      <c r="D4597" s="29">
        <v>2024</v>
      </c>
      <c r="E4597" s="30">
        <v>759.33</v>
      </c>
      <c r="F4597" s="31"/>
    </row>
    <row r="4598" spans="1:6" x14ac:dyDescent="0.25">
      <c r="A4598" s="26" t="s">
        <v>11580</v>
      </c>
      <c r="B4598" s="27" t="s">
        <v>11581</v>
      </c>
      <c r="C4598" s="28" t="s">
        <v>11579</v>
      </c>
      <c r="D4598" s="29">
        <v>2024</v>
      </c>
      <c r="E4598" s="30">
        <v>1314.23</v>
      </c>
      <c r="F4598" s="31"/>
    </row>
    <row r="4599" spans="1:6" x14ac:dyDescent="0.25">
      <c r="A4599" s="26" t="s">
        <v>11583</v>
      </c>
      <c r="B4599" s="27" t="s">
        <v>11584</v>
      </c>
      <c r="C4599" s="28" t="s">
        <v>11582</v>
      </c>
      <c r="D4599" s="29">
        <v>2024</v>
      </c>
      <c r="E4599" s="30">
        <v>4807.96</v>
      </c>
      <c r="F4599" s="31"/>
    </row>
    <row r="4600" spans="1:6" x14ac:dyDescent="0.25">
      <c r="A4600" s="26" t="s">
        <v>11586</v>
      </c>
      <c r="B4600" s="27" t="s">
        <v>11587</v>
      </c>
      <c r="C4600" s="28" t="s">
        <v>11585</v>
      </c>
      <c r="D4600" s="29">
        <v>2024</v>
      </c>
      <c r="E4600" s="30">
        <v>2202.64</v>
      </c>
      <c r="F4600" s="31"/>
    </row>
    <row r="4601" spans="1:6" x14ac:dyDescent="0.25">
      <c r="A4601" s="26" t="s">
        <v>11589</v>
      </c>
      <c r="B4601" s="27" t="s">
        <v>11590</v>
      </c>
      <c r="C4601" s="28" t="s">
        <v>11588</v>
      </c>
      <c r="D4601" s="29">
        <v>2024</v>
      </c>
      <c r="E4601" s="30">
        <v>1200.99</v>
      </c>
      <c r="F4601" s="31"/>
    </row>
    <row r="4602" spans="1:6" x14ac:dyDescent="0.25">
      <c r="A4602" s="26" t="s">
        <v>11592</v>
      </c>
      <c r="B4602" s="27" t="s">
        <v>11593</v>
      </c>
      <c r="C4602" s="28" t="s">
        <v>11591</v>
      </c>
      <c r="D4602" s="29">
        <v>2024</v>
      </c>
      <c r="E4602" s="30">
        <v>1629.72</v>
      </c>
      <c r="F4602" s="31"/>
    </row>
    <row r="4603" spans="1:6" x14ac:dyDescent="0.25">
      <c r="A4603" s="26" t="s">
        <v>11595</v>
      </c>
      <c r="B4603" s="27" t="s">
        <v>11596</v>
      </c>
      <c r="C4603" s="28" t="s">
        <v>11594</v>
      </c>
      <c r="D4603" s="29">
        <v>2024</v>
      </c>
      <c r="E4603" s="30">
        <v>3913.23</v>
      </c>
      <c r="F4603" s="31"/>
    </row>
    <row r="4604" spans="1:6" ht="25.5" x14ac:dyDescent="0.25">
      <c r="A4604" s="26" t="s">
        <v>11598</v>
      </c>
      <c r="B4604" s="27" t="s">
        <v>11599</v>
      </c>
      <c r="C4604" s="28" t="s">
        <v>11597</v>
      </c>
      <c r="D4604" s="29">
        <v>2024</v>
      </c>
      <c r="E4604" s="30">
        <v>3206.86</v>
      </c>
      <c r="F4604" s="31"/>
    </row>
    <row r="4605" spans="1:6" x14ac:dyDescent="0.25">
      <c r="A4605" s="26" t="s">
        <v>11601</v>
      </c>
      <c r="B4605" s="27" t="s">
        <v>11602</v>
      </c>
      <c r="C4605" s="28" t="s">
        <v>11600</v>
      </c>
      <c r="D4605" s="29">
        <v>2024</v>
      </c>
      <c r="E4605" s="30">
        <v>5474.39</v>
      </c>
      <c r="F4605" s="31"/>
    </row>
    <row r="4606" spans="1:6" ht="25.5" x14ac:dyDescent="0.25">
      <c r="A4606" s="26" t="s">
        <v>11604</v>
      </c>
      <c r="B4606" s="27" t="s">
        <v>11605</v>
      </c>
      <c r="C4606" s="28" t="s">
        <v>11603</v>
      </c>
      <c r="D4606" s="29">
        <v>2024</v>
      </c>
      <c r="E4606" s="30">
        <v>1804.62</v>
      </c>
      <c r="F4606" s="31"/>
    </row>
    <row r="4607" spans="1:6" x14ac:dyDescent="0.25">
      <c r="A4607" s="26" t="s">
        <v>11607</v>
      </c>
      <c r="B4607" s="27" t="s">
        <v>11608</v>
      </c>
      <c r="C4607" s="28" t="s">
        <v>11606</v>
      </c>
      <c r="D4607" s="29">
        <v>2024</v>
      </c>
      <c r="E4607" s="30">
        <v>10973.08</v>
      </c>
      <c r="F4607" s="31"/>
    </row>
    <row r="4608" spans="1:6" x14ac:dyDescent="0.25">
      <c r="A4608" s="26" t="s">
        <v>11610</v>
      </c>
      <c r="B4608" s="27" t="s">
        <v>11611</v>
      </c>
      <c r="C4608" s="28" t="s">
        <v>11609</v>
      </c>
      <c r="D4608" s="29">
        <v>2024</v>
      </c>
      <c r="E4608" s="30">
        <v>654.1</v>
      </c>
      <c r="F4608" s="31"/>
    </row>
    <row r="4609" spans="1:6" ht="25.5" x14ac:dyDescent="0.25">
      <c r="A4609" s="26" t="s">
        <v>11613</v>
      </c>
      <c r="B4609" s="27" t="s">
        <v>11614</v>
      </c>
      <c r="C4609" s="28" t="s">
        <v>11612</v>
      </c>
      <c r="D4609" s="29">
        <v>2024</v>
      </c>
      <c r="E4609" s="30">
        <v>12141.57</v>
      </c>
      <c r="F4609" s="31"/>
    </row>
    <row r="4610" spans="1:6" ht="25.5" x14ac:dyDescent="0.25">
      <c r="A4610" s="26" t="s">
        <v>11616</v>
      </c>
      <c r="B4610" s="27" t="s">
        <v>11617</v>
      </c>
      <c r="C4610" s="28" t="s">
        <v>11615</v>
      </c>
      <c r="D4610" s="29">
        <v>2024</v>
      </c>
      <c r="E4610" s="30">
        <v>23835.82</v>
      </c>
      <c r="F4610" s="31"/>
    </row>
    <row r="4611" spans="1:6" ht="25.5" x14ac:dyDescent="0.25">
      <c r="A4611" s="26" t="s">
        <v>11619</v>
      </c>
      <c r="B4611" s="27" t="s">
        <v>11620</v>
      </c>
      <c r="C4611" s="28" t="s">
        <v>11618</v>
      </c>
      <c r="D4611" s="29">
        <v>2024</v>
      </c>
      <c r="E4611" s="30">
        <v>9757.43</v>
      </c>
      <c r="F4611" s="31"/>
    </row>
    <row r="4612" spans="1:6" ht="25.5" x14ac:dyDescent="0.25">
      <c r="A4612" s="26" t="s">
        <v>11622</v>
      </c>
      <c r="B4612" s="27" t="s">
        <v>11623</v>
      </c>
      <c r="C4612" s="28" t="s">
        <v>11621</v>
      </c>
      <c r="D4612" s="29">
        <v>2024</v>
      </c>
      <c r="E4612" s="30">
        <v>8036.25</v>
      </c>
      <c r="F4612" s="31"/>
    </row>
    <row r="4613" spans="1:6" ht="25.5" x14ac:dyDescent="0.25">
      <c r="A4613" s="26" t="s">
        <v>11625</v>
      </c>
      <c r="B4613" s="27" t="s">
        <v>11626</v>
      </c>
      <c r="C4613" s="28" t="s">
        <v>11624</v>
      </c>
      <c r="D4613" s="29">
        <v>2024</v>
      </c>
      <c r="E4613" s="30">
        <v>13129.03</v>
      </c>
      <c r="F4613" s="31"/>
    </row>
    <row r="4614" spans="1:6" x14ac:dyDescent="0.25">
      <c r="A4614" s="26" t="s">
        <v>11628</v>
      </c>
      <c r="B4614" s="27" t="s">
        <v>11629</v>
      </c>
      <c r="C4614" s="28" t="s">
        <v>11627</v>
      </c>
      <c r="D4614" s="29">
        <v>2024</v>
      </c>
      <c r="E4614" s="30">
        <v>2189.41</v>
      </c>
      <c r="F4614" s="31"/>
    </row>
    <row r="4615" spans="1:6" x14ac:dyDescent="0.25">
      <c r="A4615" s="26" t="s">
        <v>11630</v>
      </c>
      <c r="B4615" s="27" t="s">
        <v>11631</v>
      </c>
      <c r="C4615" s="28" t="s">
        <v>212</v>
      </c>
      <c r="D4615" s="29">
        <v>2024</v>
      </c>
      <c r="E4615" s="30">
        <v>2018.07</v>
      </c>
      <c r="F4615" s="31"/>
    </row>
    <row r="4616" spans="1:6" x14ac:dyDescent="0.25">
      <c r="A4616" s="26" t="s">
        <v>11633</v>
      </c>
      <c r="B4616" s="27" t="s">
        <v>11634</v>
      </c>
      <c r="C4616" s="28" t="s">
        <v>11632</v>
      </c>
      <c r="D4616" s="29">
        <v>2024</v>
      </c>
      <c r="E4616" s="30">
        <v>364.69</v>
      </c>
      <c r="F4616" s="31"/>
    </row>
    <row r="4617" spans="1:6" x14ac:dyDescent="0.25">
      <c r="A4617" s="26" t="s">
        <v>11636</v>
      </c>
      <c r="B4617" s="27" t="s">
        <v>11637</v>
      </c>
      <c r="C4617" s="28" t="s">
        <v>11635</v>
      </c>
      <c r="D4617" s="29">
        <v>2024</v>
      </c>
      <c r="E4617" s="30">
        <v>3150.64</v>
      </c>
      <c r="F4617" s="31"/>
    </row>
    <row r="4618" spans="1:6" x14ac:dyDescent="0.25">
      <c r="A4618" s="26" t="s">
        <v>11639</v>
      </c>
      <c r="B4618" s="27" t="s">
        <v>11640</v>
      </c>
      <c r="C4618" s="28" t="s">
        <v>11638</v>
      </c>
      <c r="D4618" s="29">
        <v>2024</v>
      </c>
      <c r="E4618" s="30">
        <v>6950.86</v>
      </c>
      <c r="F4618" s="31"/>
    </row>
    <row r="4619" spans="1:6" ht="25.5" x14ac:dyDescent="0.25">
      <c r="A4619" s="26" t="s">
        <v>11642</v>
      </c>
      <c r="B4619" s="27" t="s">
        <v>11643</v>
      </c>
      <c r="C4619" s="28" t="s">
        <v>11641</v>
      </c>
      <c r="D4619" s="29">
        <v>2024</v>
      </c>
      <c r="E4619" s="30">
        <v>11992.19</v>
      </c>
      <c r="F4619" s="31"/>
    </row>
    <row r="4620" spans="1:6" x14ac:dyDescent="0.25">
      <c r="A4620" s="26" t="s">
        <v>11645</v>
      </c>
      <c r="B4620" s="27" t="s">
        <v>11646</v>
      </c>
      <c r="C4620" s="28" t="s">
        <v>11644</v>
      </c>
      <c r="D4620" s="29">
        <v>2024</v>
      </c>
      <c r="E4620" s="30">
        <v>5870.28</v>
      </c>
      <c r="F4620" s="31"/>
    </row>
    <row r="4621" spans="1:6" ht="25.5" x14ac:dyDescent="0.25">
      <c r="A4621" s="26" t="s">
        <v>11647</v>
      </c>
      <c r="B4621" s="27" t="s">
        <v>11648</v>
      </c>
      <c r="C4621" s="28" t="s">
        <v>360</v>
      </c>
      <c r="D4621" s="29">
        <v>2024</v>
      </c>
      <c r="E4621" s="30">
        <v>17207.169999999998</v>
      </c>
      <c r="F4621" s="31"/>
    </row>
    <row r="4622" spans="1:6" x14ac:dyDescent="0.25">
      <c r="A4622" s="26" t="s">
        <v>11649</v>
      </c>
      <c r="B4622" s="27" t="s">
        <v>11650</v>
      </c>
      <c r="C4622" s="28" t="s">
        <v>361</v>
      </c>
      <c r="D4622" s="29">
        <v>2024</v>
      </c>
      <c r="E4622" s="30">
        <v>4101.58</v>
      </c>
      <c r="F4622" s="31"/>
    </row>
    <row r="4623" spans="1:6" ht="25.5" x14ac:dyDescent="0.25">
      <c r="A4623" s="26" t="s">
        <v>11651</v>
      </c>
      <c r="B4623" s="27" t="s">
        <v>11652</v>
      </c>
      <c r="C4623" s="28" t="s">
        <v>213</v>
      </c>
      <c r="D4623" s="29">
        <v>2024</v>
      </c>
      <c r="E4623" s="30">
        <v>9029.7999999999993</v>
      </c>
      <c r="F4623" s="31"/>
    </row>
    <row r="4624" spans="1:6" x14ac:dyDescent="0.25">
      <c r="A4624" s="26" t="s">
        <v>11654</v>
      </c>
      <c r="B4624" s="27" t="s">
        <v>11655</v>
      </c>
      <c r="C4624" s="28" t="s">
        <v>11653</v>
      </c>
      <c r="D4624" s="29">
        <v>2024</v>
      </c>
      <c r="E4624" s="30">
        <v>3548.94</v>
      </c>
      <c r="F4624" s="31"/>
    </row>
    <row r="4625" spans="1:6" ht="25.5" x14ac:dyDescent="0.25">
      <c r="A4625" s="26" t="s">
        <v>11656</v>
      </c>
      <c r="B4625" s="27" t="s">
        <v>11657</v>
      </c>
      <c r="C4625" s="28" t="s">
        <v>362</v>
      </c>
      <c r="D4625" s="29">
        <v>2024</v>
      </c>
      <c r="E4625" s="30">
        <v>6278.33</v>
      </c>
      <c r="F4625" s="31"/>
    </row>
    <row r="4626" spans="1:6" x14ac:dyDescent="0.25">
      <c r="A4626" s="26" t="s">
        <v>11658</v>
      </c>
      <c r="B4626" s="27" t="s">
        <v>11659</v>
      </c>
      <c r="C4626" s="28" t="s">
        <v>363</v>
      </c>
      <c r="D4626" s="29">
        <v>2024</v>
      </c>
      <c r="E4626" s="30">
        <v>2811.93</v>
      </c>
      <c r="F4626" s="31"/>
    </row>
    <row r="4627" spans="1:6" ht="25.5" x14ac:dyDescent="0.25">
      <c r="A4627" s="26" t="s">
        <v>11661</v>
      </c>
      <c r="B4627" s="27" t="s">
        <v>11662</v>
      </c>
      <c r="C4627" s="28" t="s">
        <v>11660</v>
      </c>
      <c r="D4627" s="29">
        <v>2024</v>
      </c>
      <c r="E4627" s="30">
        <v>4242.43</v>
      </c>
      <c r="F4627" s="31"/>
    </row>
    <row r="4628" spans="1:6" ht="25.5" x14ac:dyDescent="0.25">
      <c r="A4628" s="26" t="s">
        <v>11663</v>
      </c>
      <c r="B4628" s="27" t="s">
        <v>11664</v>
      </c>
      <c r="C4628" s="28" t="s">
        <v>214</v>
      </c>
      <c r="D4628" s="29">
        <v>2024</v>
      </c>
      <c r="E4628" s="30">
        <v>20321.54</v>
      </c>
      <c r="F4628" s="31"/>
    </row>
    <row r="4629" spans="1:6" ht="25.5" x14ac:dyDescent="0.25">
      <c r="A4629" s="26" t="s">
        <v>11666</v>
      </c>
      <c r="B4629" s="27" t="s">
        <v>11667</v>
      </c>
      <c r="C4629" s="28" t="s">
        <v>11665</v>
      </c>
      <c r="D4629" s="29">
        <v>2024</v>
      </c>
      <c r="E4629" s="30">
        <v>11861.8</v>
      </c>
      <c r="F4629" s="31"/>
    </row>
    <row r="4630" spans="1:6" ht="25.5" x14ac:dyDescent="0.25">
      <c r="A4630" s="26" t="s">
        <v>11669</v>
      </c>
      <c r="B4630" s="27" t="s">
        <v>11670</v>
      </c>
      <c r="C4630" s="28" t="s">
        <v>11668</v>
      </c>
      <c r="D4630" s="29">
        <v>2024</v>
      </c>
      <c r="E4630" s="30">
        <v>1965.61</v>
      </c>
      <c r="F4630" s="31"/>
    </row>
    <row r="4631" spans="1:6" ht="25.5" x14ac:dyDescent="0.25">
      <c r="A4631" s="26" t="s">
        <v>11672</v>
      </c>
      <c r="B4631" s="27" t="s">
        <v>11673</v>
      </c>
      <c r="C4631" s="28" t="s">
        <v>11671</v>
      </c>
      <c r="D4631" s="29">
        <v>2024</v>
      </c>
      <c r="E4631" s="30">
        <v>660.12</v>
      </c>
      <c r="F4631" s="31"/>
    </row>
    <row r="4632" spans="1:6" x14ac:dyDescent="0.25">
      <c r="A4632" s="26" t="s">
        <v>11675</v>
      </c>
      <c r="B4632" s="27" t="s">
        <v>11676</v>
      </c>
      <c r="C4632" s="28" t="s">
        <v>11674</v>
      </c>
      <c r="D4632" s="29">
        <v>2024</v>
      </c>
      <c r="E4632" s="30">
        <v>918.42</v>
      </c>
      <c r="F4632" s="31"/>
    </row>
    <row r="4633" spans="1:6" ht="25.5" x14ac:dyDescent="0.25">
      <c r="A4633" s="26" t="s">
        <v>11678</v>
      </c>
      <c r="B4633" s="27" t="s">
        <v>11679</v>
      </c>
      <c r="C4633" s="28" t="s">
        <v>11677</v>
      </c>
      <c r="D4633" s="29">
        <v>2024</v>
      </c>
      <c r="E4633" s="30">
        <v>271.3</v>
      </c>
      <c r="F4633" s="31"/>
    </row>
    <row r="4634" spans="1:6" x14ac:dyDescent="0.25">
      <c r="A4634" s="26" t="s">
        <v>11681</v>
      </c>
      <c r="B4634" s="27" t="s">
        <v>11682</v>
      </c>
      <c r="C4634" s="28" t="s">
        <v>11680</v>
      </c>
      <c r="D4634" s="29">
        <v>2024</v>
      </c>
      <c r="E4634" s="30">
        <v>11106.14</v>
      </c>
      <c r="F4634" s="31"/>
    </row>
    <row r="4635" spans="1:6" x14ac:dyDescent="0.25">
      <c r="A4635" s="26" t="s">
        <v>11684</v>
      </c>
      <c r="B4635" s="27" t="s">
        <v>11685</v>
      </c>
      <c r="C4635" s="28" t="s">
        <v>11683</v>
      </c>
      <c r="D4635" s="29">
        <v>2024</v>
      </c>
      <c r="E4635" s="30">
        <v>8317.9500000000007</v>
      </c>
      <c r="F4635" s="31"/>
    </row>
    <row r="4636" spans="1:6" ht="25.5" x14ac:dyDescent="0.25">
      <c r="A4636" s="26" t="s">
        <v>11687</v>
      </c>
      <c r="B4636" s="27" t="s">
        <v>11688</v>
      </c>
      <c r="C4636" s="28" t="s">
        <v>11686</v>
      </c>
      <c r="D4636" s="29">
        <v>2024</v>
      </c>
      <c r="E4636" s="30">
        <v>32421.43</v>
      </c>
      <c r="F4636" s="31"/>
    </row>
    <row r="4637" spans="1:6" x14ac:dyDescent="0.25">
      <c r="A4637" s="26" t="s">
        <v>11689</v>
      </c>
      <c r="B4637" s="27" t="s">
        <v>11690</v>
      </c>
      <c r="C4637" s="28" t="s">
        <v>215</v>
      </c>
      <c r="D4637" s="29">
        <v>2024</v>
      </c>
      <c r="E4637" s="30">
        <v>3938.91</v>
      </c>
      <c r="F4637" s="31"/>
    </row>
    <row r="4638" spans="1:6" x14ac:dyDescent="0.25">
      <c r="A4638" s="26" t="s">
        <v>11692</v>
      </c>
      <c r="B4638" s="27" t="s">
        <v>11693</v>
      </c>
      <c r="C4638" s="28" t="s">
        <v>11691</v>
      </c>
      <c r="D4638" s="29">
        <v>2024</v>
      </c>
      <c r="E4638" s="30">
        <v>10747.81</v>
      </c>
      <c r="F4638" s="31"/>
    </row>
    <row r="4639" spans="1:6" x14ac:dyDescent="0.25">
      <c r="A4639" s="26" t="s">
        <v>11695</v>
      </c>
      <c r="B4639" s="27" t="s">
        <v>11696</v>
      </c>
      <c r="C4639" s="28" t="s">
        <v>11694</v>
      </c>
      <c r="D4639" s="29">
        <v>2024</v>
      </c>
      <c r="E4639" s="30">
        <v>26644.66</v>
      </c>
      <c r="F4639" s="31"/>
    </row>
    <row r="4640" spans="1:6" x14ac:dyDescent="0.25">
      <c r="A4640" s="26" t="s">
        <v>11698</v>
      </c>
      <c r="B4640" s="27" t="s">
        <v>11699</v>
      </c>
      <c r="C4640" s="28" t="s">
        <v>11697</v>
      </c>
      <c r="D4640" s="29">
        <v>2024</v>
      </c>
      <c r="E4640" s="30">
        <v>982.55</v>
      </c>
      <c r="F4640" s="31"/>
    </row>
    <row r="4641" spans="1:6" ht="25.5" x14ac:dyDescent="0.25">
      <c r="A4641" s="26" t="s">
        <v>11701</v>
      </c>
      <c r="B4641" s="27" t="s">
        <v>11702</v>
      </c>
      <c r="C4641" s="28" t="s">
        <v>11700</v>
      </c>
      <c r="D4641" s="29">
        <v>2024</v>
      </c>
      <c r="E4641" s="30">
        <v>3360.53</v>
      </c>
      <c r="F4641" s="31"/>
    </row>
    <row r="4642" spans="1:6" ht="25.5" x14ac:dyDescent="0.25">
      <c r="A4642" s="26" t="s">
        <v>11704</v>
      </c>
      <c r="B4642" s="27" t="s">
        <v>11705</v>
      </c>
      <c r="C4642" s="28" t="s">
        <v>11703</v>
      </c>
      <c r="D4642" s="29">
        <v>2024</v>
      </c>
      <c r="E4642" s="30">
        <v>2721.26</v>
      </c>
      <c r="F4642" s="31"/>
    </row>
    <row r="4643" spans="1:6" ht="25.5" x14ac:dyDescent="0.25">
      <c r="A4643" s="26" t="s">
        <v>11707</v>
      </c>
      <c r="B4643" s="27" t="s">
        <v>11708</v>
      </c>
      <c r="C4643" s="28" t="s">
        <v>11706</v>
      </c>
      <c r="D4643" s="29">
        <v>2024</v>
      </c>
      <c r="E4643" s="30">
        <v>2161.6999999999998</v>
      </c>
      <c r="F4643" s="31"/>
    </row>
    <row r="4644" spans="1:6" ht="25.5" x14ac:dyDescent="0.25">
      <c r="A4644" s="26" t="s">
        <v>11710</v>
      </c>
      <c r="B4644" s="27" t="s">
        <v>11711</v>
      </c>
      <c r="C4644" s="28" t="s">
        <v>11709</v>
      </c>
      <c r="D4644" s="29">
        <v>2024</v>
      </c>
      <c r="E4644" s="30">
        <v>1219.93</v>
      </c>
      <c r="F4644" s="31"/>
    </row>
    <row r="4645" spans="1:6" x14ac:dyDescent="0.25">
      <c r="A4645" s="26" t="s">
        <v>11713</v>
      </c>
      <c r="B4645" s="27" t="s">
        <v>11714</v>
      </c>
      <c r="C4645" s="28" t="s">
        <v>11712</v>
      </c>
      <c r="D4645" s="29">
        <v>2024</v>
      </c>
      <c r="E4645" s="30">
        <v>609.41999999999996</v>
      </c>
      <c r="F4645" s="31"/>
    </row>
    <row r="4646" spans="1:6" x14ac:dyDescent="0.25">
      <c r="A4646" s="26" t="s">
        <v>11716</v>
      </c>
      <c r="B4646" s="27" t="s">
        <v>11717</v>
      </c>
      <c r="C4646" s="28" t="s">
        <v>11715</v>
      </c>
      <c r="D4646" s="29">
        <v>2024</v>
      </c>
      <c r="E4646" s="30">
        <v>7329.92</v>
      </c>
      <c r="F4646" s="31"/>
    </row>
    <row r="4647" spans="1:6" x14ac:dyDescent="0.25">
      <c r="A4647" s="26" t="s">
        <v>11719</v>
      </c>
      <c r="B4647" s="27" t="s">
        <v>11720</v>
      </c>
      <c r="C4647" s="28" t="s">
        <v>11718</v>
      </c>
      <c r="D4647" s="29">
        <v>2024</v>
      </c>
      <c r="E4647" s="30">
        <v>5178.7</v>
      </c>
      <c r="F4647" s="31"/>
    </row>
    <row r="4648" spans="1:6" x14ac:dyDescent="0.25">
      <c r="A4648" s="26" t="s">
        <v>11722</v>
      </c>
      <c r="B4648" s="27" t="s">
        <v>11723</v>
      </c>
      <c r="C4648" s="28" t="s">
        <v>11721</v>
      </c>
      <c r="D4648" s="29">
        <v>2024</v>
      </c>
      <c r="E4648" s="30">
        <v>9206.2199999999993</v>
      </c>
      <c r="F4648" s="31"/>
    </row>
    <row r="4649" spans="1:6" ht="25.5" x14ac:dyDescent="0.25">
      <c r="A4649" s="26" t="s">
        <v>11725</v>
      </c>
      <c r="B4649" s="27" t="s">
        <v>11726</v>
      </c>
      <c r="C4649" s="28" t="s">
        <v>11724</v>
      </c>
      <c r="D4649" s="29">
        <v>2024</v>
      </c>
      <c r="E4649" s="30">
        <v>5724.55</v>
      </c>
      <c r="F4649" s="31"/>
    </row>
    <row r="4650" spans="1:6" x14ac:dyDescent="0.25">
      <c r="A4650" s="26" t="s">
        <v>11728</v>
      </c>
      <c r="B4650" s="27" t="s">
        <v>11729</v>
      </c>
      <c r="C4650" s="28" t="s">
        <v>11727</v>
      </c>
      <c r="D4650" s="29">
        <v>2024</v>
      </c>
      <c r="E4650" s="30">
        <v>4788.1099999999997</v>
      </c>
      <c r="F4650" s="31"/>
    </row>
    <row r="4651" spans="1:6" x14ac:dyDescent="0.25">
      <c r="A4651" s="26" t="s">
        <v>11731</v>
      </c>
      <c r="B4651" s="27" t="s">
        <v>11732</v>
      </c>
      <c r="C4651" s="28" t="s">
        <v>11730</v>
      </c>
      <c r="D4651" s="29">
        <v>2024</v>
      </c>
      <c r="E4651" s="30">
        <v>16751.5</v>
      </c>
      <c r="F4651" s="31"/>
    </row>
    <row r="4652" spans="1:6" x14ac:dyDescent="0.25">
      <c r="A4652" s="26" t="s">
        <v>11733</v>
      </c>
      <c r="B4652" s="27" t="s">
        <v>11734</v>
      </c>
      <c r="C4652" s="28" t="s">
        <v>216</v>
      </c>
      <c r="D4652" s="29">
        <v>2024</v>
      </c>
      <c r="E4652" s="30">
        <v>414.8</v>
      </c>
      <c r="F4652" s="31"/>
    </row>
    <row r="4653" spans="1:6" x14ac:dyDescent="0.25">
      <c r="A4653" s="26" t="s">
        <v>11736</v>
      </c>
      <c r="B4653" s="27" t="s">
        <v>11737</v>
      </c>
      <c r="C4653" s="28" t="s">
        <v>11735</v>
      </c>
      <c r="D4653" s="29">
        <v>2024</v>
      </c>
      <c r="E4653" s="30">
        <v>6990.83</v>
      </c>
      <c r="F4653" s="31"/>
    </row>
    <row r="4654" spans="1:6" x14ac:dyDescent="0.25">
      <c r="A4654" s="26" t="s">
        <v>11739</v>
      </c>
      <c r="B4654" s="27" t="s">
        <v>11740</v>
      </c>
      <c r="C4654" s="28" t="s">
        <v>11738</v>
      </c>
      <c r="D4654" s="29">
        <v>2024</v>
      </c>
      <c r="E4654" s="30">
        <v>7520.44</v>
      </c>
      <c r="F4654" s="31"/>
    </row>
    <row r="4655" spans="1:6" ht="25.5" x14ac:dyDescent="0.25">
      <c r="A4655" s="26" t="s">
        <v>11742</v>
      </c>
      <c r="B4655" s="27" t="s">
        <v>11743</v>
      </c>
      <c r="C4655" s="28" t="s">
        <v>11741</v>
      </c>
      <c r="D4655" s="29">
        <v>2024</v>
      </c>
      <c r="E4655" s="30">
        <v>2820.28</v>
      </c>
      <c r="F4655" s="31"/>
    </row>
    <row r="4656" spans="1:6" x14ac:dyDescent="0.25">
      <c r="A4656" s="26" t="s">
        <v>11745</v>
      </c>
      <c r="B4656" s="27" t="s">
        <v>11746</v>
      </c>
      <c r="C4656" s="28" t="s">
        <v>11744</v>
      </c>
      <c r="D4656" s="29">
        <v>2024</v>
      </c>
      <c r="E4656" s="30">
        <v>1292.8599999999999</v>
      </c>
      <c r="F4656" s="31"/>
    </row>
    <row r="4657" spans="1:6" x14ac:dyDescent="0.25">
      <c r="A4657" s="26" t="s">
        <v>11748</v>
      </c>
      <c r="B4657" s="27" t="s">
        <v>11749</v>
      </c>
      <c r="C4657" s="28" t="s">
        <v>11747</v>
      </c>
      <c r="D4657" s="29">
        <v>2024</v>
      </c>
      <c r="E4657" s="30">
        <v>44664.27</v>
      </c>
      <c r="F4657" s="31"/>
    </row>
    <row r="4658" spans="1:6" x14ac:dyDescent="0.25">
      <c r="A4658" s="26" t="s">
        <v>11750</v>
      </c>
      <c r="B4658" s="27" t="s">
        <v>11751</v>
      </c>
      <c r="C4658" s="28" t="s">
        <v>217</v>
      </c>
      <c r="D4658" s="29">
        <v>2024</v>
      </c>
      <c r="E4658" s="30">
        <v>294.64</v>
      </c>
      <c r="F4658" s="31"/>
    </row>
    <row r="4659" spans="1:6" x14ac:dyDescent="0.25">
      <c r="A4659" s="26" t="s">
        <v>11753</v>
      </c>
      <c r="B4659" s="27" t="s">
        <v>11754</v>
      </c>
      <c r="C4659" s="28" t="s">
        <v>11752</v>
      </c>
      <c r="D4659" s="29">
        <v>2024</v>
      </c>
      <c r="E4659" s="30">
        <v>2210.5500000000002</v>
      </c>
      <c r="F4659" s="31"/>
    </row>
    <row r="4660" spans="1:6" ht="25.5" x14ac:dyDescent="0.25">
      <c r="A4660" s="26" t="s">
        <v>11755</v>
      </c>
      <c r="B4660" s="27" t="s">
        <v>11756</v>
      </c>
      <c r="C4660" s="28" t="s">
        <v>218</v>
      </c>
      <c r="D4660" s="29">
        <v>2024</v>
      </c>
      <c r="E4660" s="30">
        <v>3363.13</v>
      </c>
      <c r="F4660" s="31"/>
    </row>
    <row r="4661" spans="1:6" x14ac:dyDescent="0.25">
      <c r="A4661" s="26" t="s">
        <v>11758</v>
      </c>
      <c r="B4661" s="27" t="s">
        <v>11759</v>
      </c>
      <c r="C4661" s="28" t="s">
        <v>11757</v>
      </c>
      <c r="D4661" s="29">
        <v>2024</v>
      </c>
      <c r="E4661" s="30">
        <v>3196.11</v>
      </c>
      <c r="F4661" s="31"/>
    </row>
    <row r="4662" spans="1:6" ht="25.5" x14ac:dyDescent="0.25">
      <c r="A4662" s="26" t="s">
        <v>11761</v>
      </c>
      <c r="B4662" s="27" t="s">
        <v>11762</v>
      </c>
      <c r="C4662" s="28" t="s">
        <v>11760</v>
      </c>
      <c r="D4662" s="29">
        <v>2024</v>
      </c>
      <c r="E4662" s="30">
        <v>763.19</v>
      </c>
      <c r="F4662" s="31"/>
    </row>
    <row r="4663" spans="1:6" ht="25.5" x14ac:dyDescent="0.25">
      <c r="A4663" s="26" t="s">
        <v>11764</v>
      </c>
      <c r="B4663" s="27" t="s">
        <v>11765</v>
      </c>
      <c r="C4663" s="28" t="s">
        <v>11763</v>
      </c>
      <c r="D4663" s="29">
        <v>2024</v>
      </c>
      <c r="E4663" s="30">
        <v>433.96</v>
      </c>
      <c r="F4663" s="31"/>
    </row>
    <row r="4664" spans="1:6" ht="25.5" x14ac:dyDescent="0.25">
      <c r="A4664" s="26" t="s">
        <v>11767</v>
      </c>
      <c r="B4664" s="27" t="s">
        <v>11768</v>
      </c>
      <c r="C4664" s="28" t="s">
        <v>11766</v>
      </c>
      <c r="D4664" s="29">
        <v>2024</v>
      </c>
      <c r="E4664" s="30">
        <v>905.05</v>
      </c>
      <c r="F4664" s="31"/>
    </row>
    <row r="4665" spans="1:6" ht="25.5" x14ac:dyDescent="0.25">
      <c r="A4665" s="26" t="s">
        <v>11770</v>
      </c>
      <c r="B4665" s="27" t="s">
        <v>11771</v>
      </c>
      <c r="C4665" s="28" t="s">
        <v>11769</v>
      </c>
      <c r="D4665" s="29">
        <v>2024</v>
      </c>
      <c r="E4665" s="30">
        <v>621.85</v>
      </c>
      <c r="F4665" s="31"/>
    </row>
    <row r="4666" spans="1:6" x14ac:dyDescent="0.25">
      <c r="A4666" s="26" t="s">
        <v>11773</v>
      </c>
      <c r="B4666" s="27" t="s">
        <v>11774</v>
      </c>
      <c r="C4666" s="28" t="s">
        <v>11772</v>
      </c>
      <c r="D4666" s="29">
        <v>2024</v>
      </c>
      <c r="E4666" s="30">
        <v>4251.1499999999996</v>
      </c>
      <c r="F4666" s="31"/>
    </row>
    <row r="4667" spans="1:6" x14ac:dyDescent="0.25">
      <c r="A4667" s="26" t="s">
        <v>11776</v>
      </c>
      <c r="B4667" s="27" t="s">
        <v>11777</v>
      </c>
      <c r="C4667" s="28" t="s">
        <v>11775</v>
      </c>
      <c r="D4667" s="29">
        <v>2024</v>
      </c>
      <c r="E4667" s="30">
        <v>4248.29</v>
      </c>
      <c r="F4667" s="31"/>
    </row>
    <row r="4668" spans="1:6" x14ac:dyDescent="0.25">
      <c r="A4668" s="26" t="s">
        <v>11779</v>
      </c>
      <c r="B4668" s="27" t="s">
        <v>11780</v>
      </c>
      <c r="C4668" s="28" t="s">
        <v>11778</v>
      </c>
      <c r="D4668" s="29">
        <v>2024</v>
      </c>
      <c r="E4668" s="30">
        <v>3133.09</v>
      </c>
      <c r="F4668" s="31"/>
    </row>
    <row r="4669" spans="1:6" x14ac:dyDescent="0.25">
      <c r="A4669" s="26" t="s">
        <v>11782</v>
      </c>
      <c r="B4669" s="27" t="s">
        <v>11783</v>
      </c>
      <c r="C4669" s="28" t="s">
        <v>11781</v>
      </c>
      <c r="D4669" s="29">
        <v>2024</v>
      </c>
      <c r="E4669" s="30">
        <v>6486.69</v>
      </c>
      <c r="F4669" s="31"/>
    </row>
    <row r="4670" spans="1:6" x14ac:dyDescent="0.25">
      <c r="A4670" s="26" t="s">
        <v>11785</v>
      </c>
      <c r="B4670" s="27" t="s">
        <v>11786</v>
      </c>
      <c r="C4670" s="28" t="s">
        <v>11784</v>
      </c>
      <c r="D4670" s="29">
        <v>2024</v>
      </c>
      <c r="E4670" s="30">
        <v>7674.33</v>
      </c>
      <c r="F4670" s="31"/>
    </row>
    <row r="4671" spans="1:6" x14ac:dyDescent="0.25">
      <c r="A4671" s="26" t="s">
        <v>11788</v>
      </c>
      <c r="B4671" s="27" t="s">
        <v>11789</v>
      </c>
      <c r="C4671" s="28" t="s">
        <v>11787</v>
      </c>
      <c r="D4671" s="29">
        <v>2024</v>
      </c>
      <c r="E4671" s="30">
        <v>632.71</v>
      </c>
      <c r="F4671" s="31"/>
    </row>
    <row r="4672" spans="1:6" x14ac:dyDescent="0.25">
      <c r="A4672" s="26" t="s">
        <v>11791</v>
      </c>
      <c r="B4672" s="27" t="s">
        <v>11792</v>
      </c>
      <c r="C4672" s="28" t="s">
        <v>11790</v>
      </c>
      <c r="D4672" s="29">
        <v>2024</v>
      </c>
      <c r="E4672" s="30">
        <v>6153.4</v>
      </c>
      <c r="F4672" s="31"/>
    </row>
    <row r="4673" spans="1:6" x14ac:dyDescent="0.25">
      <c r="A4673" s="26" t="s">
        <v>11794</v>
      </c>
      <c r="B4673" s="27" t="s">
        <v>11795</v>
      </c>
      <c r="C4673" s="28" t="s">
        <v>11793</v>
      </c>
      <c r="D4673" s="29">
        <v>2024</v>
      </c>
      <c r="E4673" s="30">
        <v>8856.76</v>
      </c>
      <c r="F4673" s="31"/>
    </row>
    <row r="4674" spans="1:6" s="12" customFormat="1" x14ac:dyDescent="0.25">
      <c r="A4674" s="26" t="s">
        <v>11797</v>
      </c>
      <c r="B4674" s="27" t="s">
        <v>11798</v>
      </c>
      <c r="C4674" s="28" t="s">
        <v>11796</v>
      </c>
      <c r="D4674" s="29">
        <v>2024</v>
      </c>
      <c r="E4674" s="30">
        <v>7402.62</v>
      </c>
      <c r="F4674" s="32"/>
    </row>
    <row r="4675" spans="1:6" s="12" customFormat="1" ht="25.5" x14ac:dyDescent="0.25">
      <c r="A4675" s="26" t="s">
        <v>11800</v>
      </c>
      <c r="B4675" s="27" t="s">
        <v>11801</v>
      </c>
      <c r="C4675" s="28" t="s">
        <v>11799</v>
      </c>
      <c r="D4675" s="29">
        <v>2024</v>
      </c>
      <c r="E4675" s="30">
        <v>4598.21</v>
      </c>
      <c r="F4675" s="32"/>
    </row>
    <row r="4676" spans="1:6" s="12" customFormat="1" ht="25.5" x14ac:dyDescent="0.25">
      <c r="A4676" s="26" t="s">
        <v>11803</v>
      </c>
      <c r="B4676" s="27" t="s">
        <v>11804</v>
      </c>
      <c r="C4676" s="28" t="s">
        <v>11802</v>
      </c>
      <c r="D4676" s="29">
        <v>2024</v>
      </c>
      <c r="E4676" s="30">
        <v>4860.74</v>
      </c>
      <c r="F4676" s="32"/>
    </row>
    <row r="4677" spans="1:6" s="12" customFormat="1" ht="25.5" x14ac:dyDescent="0.25">
      <c r="A4677" s="26" t="s">
        <v>11806</v>
      </c>
      <c r="B4677" s="27" t="s">
        <v>11807</v>
      </c>
      <c r="C4677" s="28" t="s">
        <v>11805</v>
      </c>
      <c r="D4677" s="29">
        <v>2024</v>
      </c>
      <c r="E4677" s="30">
        <v>4305.51</v>
      </c>
      <c r="F4677" s="32"/>
    </row>
    <row r="4678" spans="1:6" s="12" customFormat="1" ht="25.5" x14ac:dyDescent="0.25">
      <c r="A4678" s="26" t="s">
        <v>11809</v>
      </c>
      <c r="B4678" s="27" t="s">
        <v>11810</v>
      </c>
      <c r="C4678" s="28" t="s">
        <v>11808</v>
      </c>
      <c r="D4678" s="29">
        <v>2024</v>
      </c>
      <c r="E4678" s="30">
        <v>11402.7</v>
      </c>
      <c r="F4678" s="32"/>
    </row>
    <row r="4679" spans="1:6" s="12" customFormat="1" ht="25.5" x14ac:dyDescent="0.25">
      <c r="A4679" s="26" t="s">
        <v>11812</v>
      </c>
      <c r="B4679" s="27" t="s">
        <v>11813</v>
      </c>
      <c r="C4679" s="28" t="s">
        <v>11811</v>
      </c>
      <c r="D4679" s="29">
        <v>2024</v>
      </c>
      <c r="E4679" s="30">
        <v>3630.62</v>
      </c>
      <c r="F4679" s="32"/>
    </row>
    <row r="4680" spans="1:6" s="12" customFormat="1" ht="25.5" x14ac:dyDescent="0.25">
      <c r="A4680" s="26" t="s">
        <v>11815</v>
      </c>
      <c r="B4680" s="27" t="s">
        <v>11816</v>
      </c>
      <c r="C4680" s="28" t="s">
        <v>11814</v>
      </c>
      <c r="D4680" s="29">
        <v>2024</v>
      </c>
      <c r="E4680" s="30">
        <v>5687.67</v>
      </c>
      <c r="F4680" s="32"/>
    </row>
    <row r="4681" spans="1:6" s="12" customFormat="1" x14ac:dyDescent="0.25">
      <c r="A4681" s="26" t="s">
        <v>11818</v>
      </c>
      <c r="B4681" s="27" t="s">
        <v>11819</v>
      </c>
      <c r="C4681" s="28" t="s">
        <v>11817</v>
      </c>
      <c r="D4681" s="29">
        <v>2024</v>
      </c>
      <c r="E4681" s="30">
        <v>2757.74</v>
      </c>
      <c r="F4681" s="32"/>
    </row>
    <row r="4682" spans="1:6" s="12" customFormat="1" ht="25.5" x14ac:dyDescent="0.25">
      <c r="A4682" s="26" t="s">
        <v>11821</v>
      </c>
      <c r="B4682" s="27" t="s">
        <v>11822</v>
      </c>
      <c r="C4682" s="28" t="s">
        <v>11820</v>
      </c>
      <c r="D4682" s="29">
        <v>2024</v>
      </c>
      <c r="E4682" s="30">
        <v>13348.75</v>
      </c>
      <c r="F4682" s="32"/>
    </row>
    <row r="4683" spans="1:6" s="12" customFormat="1" ht="38.25" x14ac:dyDescent="0.25">
      <c r="A4683" s="26" t="s">
        <v>11824</v>
      </c>
      <c r="B4683" s="27" t="s">
        <v>11825</v>
      </c>
      <c r="C4683" s="28" t="s">
        <v>11823</v>
      </c>
      <c r="D4683" s="29">
        <v>2024</v>
      </c>
      <c r="E4683" s="30">
        <v>8698.36</v>
      </c>
      <c r="F4683" s="32"/>
    </row>
    <row r="4684" spans="1:6" s="12" customFormat="1" ht="25.5" x14ac:dyDescent="0.25">
      <c r="A4684" s="26" t="s">
        <v>11827</v>
      </c>
      <c r="B4684" s="27" t="s">
        <v>11828</v>
      </c>
      <c r="C4684" s="28" t="s">
        <v>11826</v>
      </c>
      <c r="D4684" s="29">
        <v>2024</v>
      </c>
      <c r="E4684" s="30">
        <v>13697.07</v>
      </c>
      <c r="F4684" s="32"/>
    </row>
    <row r="4685" spans="1:6" s="12" customFormat="1" x14ac:dyDescent="0.25">
      <c r="A4685" s="26" t="s">
        <v>11829</v>
      </c>
      <c r="B4685" s="27" t="s">
        <v>11830</v>
      </c>
      <c r="C4685" s="28" t="s">
        <v>364</v>
      </c>
      <c r="D4685" s="29">
        <v>2024</v>
      </c>
      <c r="E4685" s="30">
        <v>3889.53</v>
      </c>
      <c r="F4685" s="32"/>
    </row>
    <row r="4686" spans="1:6" s="12" customFormat="1" x14ac:dyDescent="0.25">
      <c r="A4686" s="26" t="s">
        <v>11832</v>
      </c>
      <c r="B4686" s="27" t="s">
        <v>11833</v>
      </c>
      <c r="C4686" s="28" t="s">
        <v>11831</v>
      </c>
      <c r="D4686" s="29">
        <v>2024</v>
      </c>
      <c r="E4686" s="30">
        <v>3955.12</v>
      </c>
      <c r="F4686" s="32"/>
    </row>
    <row r="4687" spans="1:6" s="12" customFormat="1" x14ac:dyDescent="0.25">
      <c r="A4687" s="26" t="s">
        <v>11834</v>
      </c>
      <c r="B4687" s="27" t="s">
        <v>11835</v>
      </c>
      <c r="C4687" s="28" t="s">
        <v>365</v>
      </c>
      <c r="D4687" s="29">
        <v>2024</v>
      </c>
      <c r="E4687" s="30">
        <v>44201.73</v>
      </c>
      <c r="F4687" s="32"/>
    </row>
    <row r="4688" spans="1:6" s="12" customFormat="1" x14ac:dyDescent="0.25">
      <c r="A4688" s="26" t="s">
        <v>11837</v>
      </c>
      <c r="B4688" s="27" t="s">
        <v>11838</v>
      </c>
      <c r="C4688" s="28" t="s">
        <v>11836</v>
      </c>
      <c r="D4688" s="29">
        <v>2024</v>
      </c>
      <c r="E4688" s="30">
        <v>38613.480000000003</v>
      </c>
      <c r="F4688" s="32"/>
    </row>
    <row r="4689" spans="1:6" s="12" customFormat="1" x14ac:dyDescent="0.25">
      <c r="A4689" s="26" t="s">
        <v>11840</v>
      </c>
      <c r="B4689" s="27" t="s">
        <v>11841</v>
      </c>
      <c r="C4689" s="28" t="s">
        <v>11839</v>
      </c>
      <c r="D4689" s="29">
        <v>2024</v>
      </c>
      <c r="E4689" s="30">
        <v>24800.7</v>
      </c>
      <c r="F4689" s="32"/>
    </row>
    <row r="4690" spans="1:6" s="12" customFormat="1" x14ac:dyDescent="0.25">
      <c r="A4690" s="26" t="s">
        <v>11843</v>
      </c>
      <c r="B4690" s="27" t="s">
        <v>11844</v>
      </c>
      <c r="C4690" s="28" t="s">
        <v>11842</v>
      </c>
      <c r="D4690" s="29">
        <v>2024</v>
      </c>
      <c r="E4690" s="30">
        <v>24934.35</v>
      </c>
      <c r="F4690" s="32"/>
    </row>
    <row r="4691" spans="1:6" s="12" customFormat="1" ht="25.5" x14ac:dyDescent="0.25">
      <c r="A4691" s="26" t="s">
        <v>11846</v>
      </c>
      <c r="B4691" s="27" t="s">
        <v>11847</v>
      </c>
      <c r="C4691" s="28" t="s">
        <v>11845</v>
      </c>
      <c r="D4691" s="29">
        <v>2024</v>
      </c>
      <c r="E4691" s="30">
        <v>7452.97</v>
      </c>
      <c r="F4691" s="32"/>
    </row>
    <row r="4692" spans="1:6" s="12" customFormat="1" ht="25.5" x14ac:dyDescent="0.25">
      <c r="A4692" s="26" t="s">
        <v>11849</v>
      </c>
      <c r="B4692" s="27" t="s">
        <v>11850</v>
      </c>
      <c r="C4692" s="28" t="s">
        <v>11848</v>
      </c>
      <c r="D4692" s="29">
        <v>2024</v>
      </c>
      <c r="E4692" s="30">
        <v>11934.68</v>
      </c>
      <c r="F4692" s="32"/>
    </row>
    <row r="4693" spans="1:6" s="12" customFormat="1" ht="25.5" x14ac:dyDescent="0.25">
      <c r="A4693" s="26" t="s">
        <v>11852</v>
      </c>
      <c r="B4693" s="27" t="s">
        <v>11853</v>
      </c>
      <c r="C4693" s="28" t="s">
        <v>11851</v>
      </c>
      <c r="D4693" s="29">
        <v>2024</v>
      </c>
      <c r="E4693" s="30">
        <v>8318.9699999999993</v>
      </c>
      <c r="F4693" s="32"/>
    </row>
    <row r="4694" spans="1:6" s="12" customFormat="1" ht="25.5" x14ac:dyDescent="0.25">
      <c r="A4694" s="26" t="s">
        <v>11855</v>
      </c>
      <c r="B4694" s="27" t="s">
        <v>11856</v>
      </c>
      <c r="C4694" s="28" t="s">
        <v>11854</v>
      </c>
      <c r="D4694" s="29">
        <v>2024</v>
      </c>
      <c r="E4694" s="30">
        <v>10327.33</v>
      </c>
      <c r="F4694" s="32"/>
    </row>
    <row r="4695" spans="1:6" s="12" customFormat="1" ht="25.5" x14ac:dyDescent="0.25">
      <c r="A4695" s="26" t="s">
        <v>11858</v>
      </c>
      <c r="B4695" s="27" t="s">
        <v>11859</v>
      </c>
      <c r="C4695" s="28" t="s">
        <v>11857</v>
      </c>
      <c r="D4695" s="29">
        <v>2024</v>
      </c>
      <c r="E4695" s="30">
        <v>4733.9399999999996</v>
      </c>
      <c r="F4695" s="32"/>
    </row>
    <row r="4696" spans="1:6" s="12" customFormat="1" ht="25.5" x14ac:dyDescent="0.25">
      <c r="A4696" s="26" t="s">
        <v>11861</v>
      </c>
      <c r="B4696" s="27" t="s">
        <v>11862</v>
      </c>
      <c r="C4696" s="28" t="s">
        <v>11860</v>
      </c>
      <c r="D4696" s="29">
        <v>2024</v>
      </c>
      <c r="E4696" s="30">
        <v>4451.04</v>
      </c>
      <c r="F4696" s="32"/>
    </row>
    <row r="4697" spans="1:6" s="12" customFormat="1" ht="25.5" x14ac:dyDescent="0.25">
      <c r="A4697" s="26" t="s">
        <v>11864</v>
      </c>
      <c r="B4697" s="27" t="s">
        <v>11865</v>
      </c>
      <c r="C4697" s="28" t="s">
        <v>11863</v>
      </c>
      <c r="D4697" s="29">
        <v>2024</v>
      </c>
      <c r="E4697" s="30">
        <v>5741.31</v>
      </c>
      <c r="F4697" s="32"/>
    </row>
    <row r="4698" spans="1:6" s="12" customFormat="1" ht="25.5" x14ac:dyDescent="0.25">
      <c r="A4698" s="26" t="s">
        <v>11867</v>
      </c>
      <c r="B4698" s="27" t="s">
        <v>11868</v>
      </c>
      <c r="C4698" s="28" t="s">
        <v>11866</v>
      </c>
      <c r="D4698" s="29">
        <v>2024</v>
      </c>
      <c r="E4698" s="30">
        <v>6830.92</v>
      </c>
      <c r="F4698" s="32"/>
    </row>
    <row r="4699" spans="1:6" s="12" customFormat="1" ht="25.5" x14ac:dyDescent="0.25">
      <c r="A4699" s="26" t="s">
        <v>11870</v>
      </c>
      <c r="B4699" s="27" t="s">
        <v>11871</v>
      </c>
      <c r="C4699" s="28" t="s">
        <v>11869</v>
      </c>
      <c r="D4699" s="29">
        <v>2024</v>
      </c>
      <c r="E4699" s="30">
        <v>4644.7</v>
      </c>
      <c r="F4699" s="32"/>
    </row>
    <row r="4700" spans="1:6" s="12" customFormat="1" ht="25.5" x14ac:dyDescent="0.25">
      <c r="A4700" s="26" t="s">
        <v>11873</v>
      </c>
      <c r="B4700" s="27" t="s">
        <v>11874</v>
      </c>
      <c r="C4700" s="28" t="s">
        <v>11872</v>
      </c>
      <c r="D4700" s="29">
        <v>2024</v>
      </c>
      <c r="E4700" s="30">
        <v>7061.03</v>
      </c>
      <c r="F4700" s="32"/>
    </row>
    <row r="4701" spans="1:6" s="12" customFormat="1" ht="25.5" x14ac:dyDescent="0.25">
      <c r="A4701" s="26" t="s">
        <v>11876</v>
      </c>
      <c r="B4701" s="27" t="s">
        <v>11877</v>
      </c>
      <c r="C4701" s="28" t="s">
        <v>11875</v>
      </c>
      <c r="D4701" s="29">
        <v>2024</v>
      </c>
      <c r="E4701" s="30">
        <v>3720.6</v>
      </c>
      <c r="F4701" s="32"/>
    </row>
    <row r="4702" spans="1:6" s="12" customFormat="1" ht="25.5" x14ac:dyDescent="0.25">
      <c r="A4702" s="26" t="s">
        <v>11879</v>
      </c>
      <c r="B4702" s="27" t="s">
        <v>11880</v>
      </c>
      <c r="C4702" s="28" t="s">
        <v>11878</v>
      </c>
      <c r="D4702" s="29">
        <v>2024</v>
      </c>
      <c r="E4702" s="30">
        <v>3844.24</v>
      </c>
      <c r="F4702" s="32"/>
    </row>
    <row r="4703" spans="1:6" s="12" customFormat="1" ht="25.5" x14ac:dyDescent="0.25">
      <c r="A4703" s="26" t="s">
        <v>11882</v>
      </c>
      <c r="B4703" s="27" t="s">
        <v>11883</v>
      </c>
      <c r="C4703" s="28" t="s">
        <v>11881</v>
      </c>
      <c r="D4703" s="29">
        <v>2024</v>
      </c>
      <c r="E4703" s="30">
        <v>3017.78</v>
      </c>
      <c r="F4703" s="32"/>
    </row>
    <row r="4704" spans="1:6" s="12" customFormat="1" ht="25.5" x14ac:dyDescent="0.25">
      <c r="A4704" s="26" t="s">
        <v>11885</v>
      </c>
      <c r="B4704" s="27" t="s">
        <v>11886</v>
      </c>
      <c r="C4704" s="28" t="s">
        <v>11884</v>
      </c>
      <c r="D4704" s="29">
        <v>2024</v>
      </c>
      <c r="E4704" s="30">
        <v>2084.9299999999998</v>
      </c>
      <c r="F4704" s="32"/>
    </row>
    <row r="4705" spans="1:6" s="12" customFormat="1" ht="25.5" x14ac:dyDescent="0.25">
      <c r="A4705" s="26" t="s">
        <v>11888</v>
      </c>
      <c r="B4705" s="27" t="s">
        <v>11889</v>
      </c>
      <c r="C4705" s="28" t="s">
        <v>11887</v>
      </c>
      <c r="D4705" s="29">
        <v>2024</v>
      </c>
      <c r="E4705" s="30">
        <v>1806.86</v>
      </c>
      <c r="F4705" s="32"/>
    </row>
    <row r="4706" spans="1:6" s="12" customFormat="1" ht="25.5" x14ac:dyDescent="0.25">
      <c r="A4706" s="26" t="s">
        <v>11891</v>
      </c>
      <c r="B4706" s="27" t="s">
        <v>11892</v>
      </c>
      <c r="C4706" s="28" t="s">
        <v>11890</v>
      </c>
      <c r="D4706" s="29">
        <v>2024</v>
      </c>
      <c r="E4706" s="30">
        <v>1832.62</v>
      </c>
      <c r="F4706" s="32"/>
    </row>
    <row r="4707" spans="1:6" s="12" customFormat="1" ht="25.5" x14ac:dyDescent="0.25">
      <c r="A4707" s="26" t="s">
        <v>11894</v>
      </c>
      <c r="B4707" s="27" t="s">
        <v>11895</v>
      </c>
      <c r="C4707" s="28" t="s">
        <v>11893</v>
      </c>
      <c r="D4707" s="29">
        <v>2024</v>
      </c>
      <c r="E4707" s="30">
        <v>1248.6400000000001</v>
      </c>
      <c r="F4707" s="32"/>
    </row>
    <row r="4708" spans="1:6" s="12" customFormat="1" x14ac:dyDescent="0.25">
      <c r="A4708" s="26" t="s">
        <v>11897</v>
      </c>
      <c r="B4708" s="27" t="s">
        <v>11898</v>
      </c>
      <c r="C4708" s="28" t="s">
        <v>11896</v>
      </c>
      <c r="D4708" s="29">
        <v>2024</v>
      </c>
      <c r="E4708" s="30">
        <v>1790.45</v>
      </c>
      <c r="F4708" s="32"/>
    </row>
    <row r="4709" spans="1:6" s="12" customFormat="1" x14ac:dyDescent="0.25">
      <c r="A4709" s="26" t="s">
        <v>11900</v>
      </c>
      <c r="B4709" s="27" t="s">
        <v>11901</v>
      </c>
      <c r="C4709" s="28" t="s">
        <v>11899</v>
      </c>
      <c r="D4709" s="29">
        <v>2024</v>
      </c>
      <c r="E4709" s="30">
        <v>528.32000000000005</v>
      </c>
      <c r="F4709" s="32"/>
    </row>
    <row r="4710" spans="1:6" s="12" customFormat="1" x14ac:dyDescent="0.25">
      <c r="A4710" s="26" t="s">
        <v>11903</v>
      </c>
      <c r="B4710" s="27" t="s">
        <v>11904</v>
      </c>
      <c r="C4710" s="28" t="s">
        <v>11902</v>
      </c>
      <c r="D4710" s="29">
        <v>2024</v>
      </c>
      <c r="E4710" s="30">
        <v>68706.83</v>
      </c>
      <c r="F4710" s="32"/>
    </row>
    <row r="4711" spans="1:6" s="12" customFormat="1" x14ac:dyDescent="0.25">
      <c r="A4711" s="26" t="s">
        <v>11906</v>
      </c>
      <c r="B4711" s="27" t="s">
        <v>11907</v>
      </c>
      <c r="C4711" s="28" t="s">
        <v>11905</v>
      </c>
      <c r="D4711" s="29">
        <v>2024</v>
      </c>
      <c r="E4711" s="30">
        <v>56794.36</v>
      </c>
      <c r="F4711" s="32"/>
    </row>
    <row r="4712" spans="1:6" s="12" customFormat="1" x14ac:dyDescent="0.25">
      <c r="A4712" s="26" t="s">
        <v>11909</v>
      </c>
      <c r="B4712" s="27" t="s">
        <v>11910</v>
      </c>
      <c r="C4712" s="28" t="s">
        <v>11908</v>
      </c>
      <c r="D4712" s="29">
        <v>2024</v>
      </c>
      <c r="E4712" s="30">
        <v>18317.259999999998</v>
      </c>
      <c r="F4712" s="32"/>
    </row>
    <row r="4713" spans="1:6" s="12" customFormat="1" x14ac:dyDescent="0.25">
      <c r="A4713" s="26" t="s">
        <v>11912</v>
      </c>
      <c r="B4713" s="27" t="s">
        <v>11913</v>
      </c>
      <c r="C4713" s="28" t="s">
        <v>11911</v>
      </c>
      <c r="D4713" s="29">
        <v>2024</v>
      </c>
      <c r="E4713" s="30">
        <v>18086.009999999998</v>
      </c>
      <c r="F4713" s="32"/>
    </row>
    <row r="4714" spans="1:6" s="12" customFormat="1" ht="25.5" x14ac:dyDescent="0.25">
      <c r="A4714" s="26" t="s">
        <v>11915</v>
      </c>
      <c r="B4714" s="27" t="s">
        <v>11916</v>
      </c>
      <c r="C4714" s="28" t="s">
        <v>11914</v>
      </c>
      <c r="D4714" s="29">
        <v>2024</v>
      </c>
      <c r="E4714" s="30">
        <v>8301.66</v>
      </c>
      <c r="F4714" s="32"/>
    </row>
    <row r="4715" spans="1:6" s="12" customFormat="1" ht="25.5" x14ac:dyDescent="0.25">
      <c r="A4715" s="26" t="s">
        <v>11918</v>
      </c>
      <c r="B4715" s="27" t="s">
        <v>11919</v>
      </c>
      <c r="C4715" s="28" t="s">
        <v>11917</v>
      </c>
      <c r="D4715" s="29">
        <v>2024</v>
      </c>
      <c r="E4715" s="30">
        <v>9253.66</v>
      </c>
      <c r="F4715" s="32"/>
    </row>
    <row r="4716" spans="1:6" s="12" customFormat="1" ht="25.5" x14ac:dyDescent="0.25">
      <c r="A4716" s="26" t="s">
        <v>11921</v>
      </c>
      <c r="B4716" s="27" t="s">
        <v>11922</v>
      </c>
      <c r="C4716" s="28" t="s">
        <v>11920</v>
      </c>
      <c r="D4716" s="29">
        <v>2024</v>
      </c>
      <c r="E4716" s="30">
        <v>6690.28</v>
      </c>
      <c r="F4716" s="32"/>
    </row>
    <row r="4717" spans="1:6" s="12" customFormat="1" ht="25.5" x14ac:dyDescent="0.25">
      <c r="A4717" s="26" t="s">
        <v>11924</v>
      </c>
      <c r="B4717" s="27" t="s">
        <v>11925</v>
      </c>
      <c r="C4717" s="28" t="s">
        <v>11923</v>
      </c>
      <c r="D4717" s="29">
        <v>2024</v>
      </c>
      <c r="E4717" s="30">
        <v>8496.5300000000007</v>
      </c>
      <c r="F4717" s="32"/>
    </row>
    <row r="4718" spans="1:6" s="12" customFormat="1" ht="25.5" x14ac:dyDescent="0.25">
      <c r="A4718" s="26" t="s">
        <v>11927</v>
      </c>
      <c r="B4718" s="27" t="s">
        <v>11928</v>
      </c>
      <c r="C4718" s="28" t="s">
        <v>11926</v>
      </c>
      <c r="D4718" s="29">
        <v>2024</v>
      </c>
      <c r="E4718" s="30">
        <v>4239.8</v>
      </c>
      <c r="F4718" s="32"/>
    </row>
    <row r="4719" spans="1:6" s="12" customFormat="1" ht="25.5" x14ac:dyDescent="0.25">
      <c r="A4719" s="26" t="s">
        <v>11930</v>
      </c>
      <c r="B4719" s="27" t="s">
        <v>11931</v>
      </c>
      <c r="C4719" s="28" t="s">
        <v>11929</v>
      </c>
      <c r="D4719" s="29">
        <v>2024</v>
      </c>
      <c r="E4719" s="30">
        <v>4157.6000000000004</v>
      </c>
      <c r="F4719" s="32"/>
    </row>
    <row r="4720" spans="1:6" s="12" customFormat="1" ht="25.5" x14ac:dyDescent="0.25">
      <c r="A4720" s="26" t="s">
        <v>11933</v>
      </c>
      <c r="B4720" s="27" t="s">
        <v>11934</v>
      </c>
      <c r="C4720" s="28" t="s">
        <v>11932</v>
      </c>
      <c r="D4720" s="29">
        <v>2024</v>
      </c>
      <c r="E4720" s="30">
        <v>3742.1</v>
      </c>
      <c r="F4720" s="32"/>
    </row>
    <row r="4721" spans="1:6" s="12" customFormat="1" ht="25.5" x14ac:dyDescent="0.25">
      <c r="A4721" s="26" t="s">
        <v>11936</v>
      </c>
      <c r="B4721" s="27" t="s">
        <v>11937</v>
      </c>
      <c r="C4721" s="28" t="s">
        <v>11935</v>
      </c>
      <c r="D4721" s="29">
        <v>2024</v>
      </c>
      <c r="E4721" s="30">
        <v>3445.89</v>
      </c>
      <c r="F4721" s="32"/>
    </row>
    <row r="4722" spans="1:6" s="12" customFormat="1" ht="25.5" x14ac:dyDescent="0.25">
      <c r="A4722" s="26" t="s">
        <v>11939</v>
      </c>
      <c r="B4722" s="27" t="s">
        <v>11940</v>
      </c>
      <c r="C4722" s="28" t="s">
        <v>11938</v>
      </c>
      <c r="D4722" s="29">
        <v>2024</v>
      </c>
      <c r="E4722" s="30">
        <v>4069.1</v>
      </c>
      <c r="F4722" s="32"/>
    </row>
    <row r="4723" spans="1:6" s="12" customFormat="1" ht="25.5" x14ac:dyDescent="0.25">
      <c r="A4723" s="26" t="s">
        <v>11942</v>
      </c>
      <c r="B4723" s="27" t="s">
        <v>11943</v>
      </c>
      <c r="C4723" s="28" t="s">
        <v>11941</v>
      </c>
      <c r="D4723" s="29">
        <v>2024</v>
      </c>
      <c r="E4723" s="30">
        <v>4851.88</v>
      </c>
      <c r="F4723" s="32"/>
    </row>
    <row r="4724" spans="1:6" s="12" customFormat="1" ht="25.5" x14ac:dyDescent="0.25">
      <c r="A4724" s="26" t="s">
        <v>11945</v>
      </c>
      <c r="B4724" s="27" t="s">
        <v>11946</v>
      </c>
      <c r="C4724" s="28" t="s">
        <v>11944</v>
      </c>
      <c r="D4724" s="29">
        <v>2024</v>
      </c>
      <c r="E4724" s="30">
        <v>3372.55</v>
      </c>
      <c r="F4724" s="32"/>
    </row>
    <row r="4725" spans="1:6" s="12" customFormat="1" ht="25.5" x14ac:dyDescent="0.25">
      <c r="A4725" s="26" t="s">
        <v>11948</v>
      </c>
      <c r="B4725" s="27" t="s">
        <v>11949</v>
      </c>
      <c r="C4725" s="28" t="s">
        <v>11947</v>
      </c>
      <c r="D4725" s="29">
        <v>2024</v>
      </c>
      <c r="E4725" s="30">
        <v>3173.65</v>
      </c>
      <c r="F4725" s="32"/>
    </row>
    <row r="4726" spans="1:6" s="12" customFormat="1" ht="25.5" x14ac:dyDescent="0.25">
      <c r="A4726" s="26" t="s">
        <v>11951</v>
      </c>
      <c r="B4726" s="27" t="s">
        <v>11952</v>
      </c>
      <c r="C4726" s="28" t="s">
        <v>11950</v>
      </c>
      <c r="D4726" s="29">
        <v>2024</v>
      </c>
      <c r="E4726" s="30">
        <v>1596.41</v>
      </c>
      <c r="F4726" s="32"/>
    </row>
    <row r="4727" spans="1:6" s="12" customFormat="1" ht="25.5" x14ac:dyDescent="0.25">
      <c r="A4727" s="26" t="s">
        <v>11954</v>
      </c>
      <c r="B4727" s="27" t="s">
        <v>11955</v>
      </c>
      <c r="C4727" s="28" t="s">
        <v>11953</v>
      </c>
      <c r="D4727" s="29">
        <v>2024</v>
      </c>
      <c r="E4727" s="30">
        <v>1888.21</v>
      </c>
      <c r="F4727" s="32"/>
    </row>
    <row r="4728" spans="1:6" s="12" customFormat="1" ht="25.5" x14ac:dyDescent="0.25">
      <c r="A4728" s="26" t="s">
        <v>11957</v>
      </c>
      <c r="B4728" s="27" t="s">
        <v>11958</v>
      </c>
      <c r="C4728" s="28" t="s">
        <v>11956</v>
      </c>
      <c r="D4728" s="29">
        <v>2024</v>
      </c>
      <c r="E4728" s="30">
        <v>1953.59</v>
      </c>
      <c r="F4728" s="32"/>
    </row>
    <row r="4729" spans="1:6" s="12" customFormat="1" ht="25.5" x14ac:dyDescent="0.25">
      <c r="A4729" s="26" t="s">
        <v>11960</v>
      </c>
      <c r="B4729" s="27" t="s">
        <v>11961</v>
      </c>
      <c r="C4729" s="28" t="s">
        <v>11959</v>
      </c>
      <c r="D4729" s="29">
        <v>2024</v>
      </c>
      <c r="E4729" s="30">
        <v>1237.54</v>
      </c>
      <c r="F4729" s="32"/>
    </row>
    <row r="4730" spans="1:6" s="12" customFormat="1" ht="25.5" x14ac:dyDescent="0.25">
      <c r="A4730" s="26" t="s">
        <v>11963</v>
      </c>
      <c r="B4730" s="27" t="s">
        <v>11964</v>
      </c>
      <c r="C4730" s="28" t="s">
        <v>11962</v>
      </c>
      <c r="D4730" s="29">
        <v>2024</v>
      </c>
      <c r="E4730" s="30">
        <v>1163.5899999999999</v>
      </c>
      <c r="F4730" s="32"/>
    </row>
    <row r="4731" spans="1:6" s="12" customFormat="1" x14ac:dyDescent="0.25">
      <c r="A4731" s="26" t="s">
        <v>11966</v>
      </c>
      <c r="B4731" s="27" t="s">
        <v>11967</v>
      </c>
      <c r="C4731" s="28" t="s">
        <v>11965</v>
      </c>
      <c r="D4731" s="29">
        <v>2024</v>
      </c>
      <c r="E4731" s="30">
        <v>857.79</v>
      </c>
      <c r="F4731" s="32"/>
    </row>
    <row r="4732" spans="1:6" s="12" customFormat="1" x14ac:dyDescent="0.25">
      <c r="A4732" s="26" t="s">
        <v>11969</v>
      </c>
      <c r="B4732" s="27" t="s">
        <v>11970</v>
      </c>
      <c r="C4732" s="28" t="s">
        <v>11968</v>
      </c>
      <c r="D4732" s="29">
        <v>2024</v>
      </c>
      <c r="E4732" s="30">
        <v>428.05</v>
      </c>
      <c r="F4732" s="32"/>
    </row>
    <row r="4733" spans="1:6" s="12" customFormat="1" ht="25.5" x14ac:dyDescent="0.25">
      <c r="A4733" s="26" t="s">
        <v>11972</v>
      </c>
      <c r="B4733" s="27" t="s">
        <v>11973</v>
      </c>
      <c r="C4733" s="28" t="s">
        <v>11971</v>
      </c>
      <c r="D4733" s="29">
        <v>2024</v>
      </c>
      <c r="E4733" s="30">
        <v>891.79</v>
      </c>
      <c r="F4733" s="32"/>
    </row>
    <row r="4734" spans="1:6" s="12" customFormat="1" ht="25.5" x14ac:dyDescent="0.25">
      <c r="A4734" s="26" t="s">
        <v>11975</v>
      </c>
      <c r="B4734" s="27" t="s">
        <v>11976</v>
      </c>
      <c r="C4734" s="28" t="s">
        <v>11974</v>
      </c>
      <c r="D4734" s="29">
        <v>2024</v>
      </c>
      <c r="E4734" s="30">
        <v>588.29999999999995</v>
      </c>
      <c r="F4734" s="32"/>
    </row>
    <row r="4735" spans="1:6" s="12" customFormat="1" ht="25.5" x14ac:dyDescent="0.25">
      <c r="A4735" s="26" t="s">
        <v>11978</v>
      </c>
      <c r="B4735" s="27" t="s">
        <v>11979</v>
      </c>
      <c r="C4735" s="28" t="s">
        <v>11977</v>
      </c>
      <c r="D4735" s="29">
        <v>2024</v>
      </c>
      <c r="E4735" s="30">
        <v>268.63</v>
      </c>
      <c r="F4735" s="32"/>
    </row>
    <row r="4736" spans="1:6" s="12" customFormat="1" ht="25.5" x14ac:dyDescent="0.25">
      <c r="A4736" s="26" t="s">
        <v>11981</v>
      </c>
      <c r="B4736" s="27" t="s">
        <v>11982</v>
      </c>
      <c r="C4736" s="28" t="s">
        <v>11980</v>
      </c>
      <c r="D4736" s="29">
        <v>2024</v>
      </c>
      <c r="E4736" s="30">
        <v>4075.25</v>
      </c>
      <c r="F4736" s="32"/>
    </row>
    <row r="4737" spans="1:6" s="12" customFormat="1" x14ac:dyDescent="0.25">
      <c r="A4737" s="26" t="s">
        <v>11984</v>
      </c>
      <c r="B4737" s="27" t="s">
        <v>11985</v>
      </c>
      <c r="C4737" s="28" t="s">
        <v>11983</v>
      </c>
      <c r="D4737" s="29">
        <v>2024</v>
      </c>
      <c r="E4737" s="30">
        <v>39404.04</v>
      </c>
      <c r="F4737" s="32"/>
    </row>
    <row r="4738" spans="1:6" s="12" customFormat="1" ht="25.5" x14ac:dyDescent="0.25">
      <c r="A4738" s="26" t="s">
        <v>11987</v>
      </c>
      <c r="B4738" s="27" t="s">
        <v>11988</v>
      </c>
      <c r="C4738" s="28" t="s">
        <v>11986</v>
      </c>
      <c r="D4738" s="29">
        <v>2024</v>
      </c>
      <c r="E4738" s="30">
        <v>9109.7800000000007</v>
      </c>
      <c r="F4738" s="32"/>
    </row>
    <row r="4739" spans="1:6" s="12" customFormat="1" ht="25.5" x14ac:dyDescent="0.25">
      <c r="A4739" s="26" t="s">
        <v>11990</v>
      </c>
      <c r="B4739" s="27" t="s">
        <v>11991</v>
      </c>
      <c r="C4739" s="28" t="s">
        <v>11989</v>
      </c>
      <c r="D4739" s="29">
        <v>2024</v>
      </c>
      <c r="E4739" s="30">
        <v>568.44000000000005</v>
      </c>
      <c r="F4739" s="32"/>
    </row>
    <row r="4740" spans="1:6" s="12" customFormat="1" ht="25.5" x14ac:dyDescent="0.25">
      <c r="A4740" s="26" t="s">
        <v>11993</v>
      </c>
      <c r="B4740" s="27" t="s">
        <v>11994</v>
      </c>
      <c r="C4740" s="28" t="s">
        <v>11992</v>
      </c>
      <c r="D4740" s="29">
        <v>2024</v>
      </c>
      <c r="E4740" s="30">
        <v>4298.9399999999996</v>
      </c>
      <c r="F4740" s="32"/>
    </row>
    <row r="4741" spans="1:6" s="12" customFormat="1" ht="25.5" x14ac:dyDescent="0.25">
      <c r="A4741" s="26" t="s">
        <v>11995</v>
      </c>
      <c r="B4741" s="27" t="s">
        <v>11996</v>
      </c>
      <c r="C4741" s="28" t="s">
        <v>219</v>
      </c>
      <c r="D4741" s="29">
        <v>2024</v>
      </c>
      <c r="E4741" s="30">
        <v>2972.65</v>
      </c>
      <c r="F4741" s="32"/>
    </row>
    <row r="4742" spans="1:6" s="12" customFormat="1" x14ac:dyDescent="0.25">
      <c r="A4742" s="26" t="s">
        <v>11997</v>
      </c>
      <c r="B4742" s="27" t="s">
        <v>11998</v>
      </c>
      <c r="C4742" s="28" t="s">
        <v>220</v>
      </c>
      <c r="D4742" s="29">
        <v>2024</v>
      </c>
      <c r="E4742" s="30">
        <v>2037.05</v>
      </c>
      <c r="F4742" s="32"/>
    </row>
    <row r="4743" spans="1:6" s="12" customFormat="1" x14ac:dyDescent="0.25">
      <c r="A4743" s="26" t="s">
        <v>11999</v>
      </c>
      <c r="B4743" s="27" t="s">
        <v>12000</v>
      </c>
      <c r="C4743" s="28" t="s">
        <v>221</v>
      </c>
      <c r="D4743" s="29">
        <v>2024</v>
      </c>
      <c r="E4743" s="30">
        <v>2866.01</v>
      </c>
      <c r="F4743" s="32"/>
    </row>
    <row r="4744" spans="1:6" s="12" customFormat="1" x14ac:dyDescent="0.25">
      <c r="A4744" s="26" t="s">
        <v>12001</v>
      </c>
      <c r="B4744" s="27" t="s">
        <v>12002</v>
      </c>
      <c r="C4744" s="28" t="s">
        <v>222</v>
      </c>
      <c r="D4744" s="29">
        <v>2024</v>
      </c>
      <c r="E4744" s="30">
        <v>2125.6999999999998</v>
      </c>
      <c r="F4744" s="32"/>
    </row>
    <row r="4745" spans="1:6" s="12" customFormat="1" x14ac:dyDescent="0.25">
      <c r="A4745" s="26" t="s">
        <v>12003</v>
      </c>
      <c r="B4745" s="27" t="s">
        <v>12004</v>
      </c>
      <c r="C4745" s="28" t="s">
        <v>223</v>
      </c>
      <c r="D4745" s="29">
        <v>2024</v>
      </c>
      <c r="E4745" s="30">
        <v>1545.56</v>
      </c>
      <c r="F4745" s="32"/>
    </row>
    <row r="4746" spans="1:6" s="12" customFormat="1" ht="25.5" x14ac:dyDescent="0.25">
      <c r="A4746" s="26" t="s">
        <v>12006</v>
      </c>
      <c r="B4746" s="27" t="s">
        <v>12007</v>
      </c>
      <c r="C4746" s="28" t="s">
        <v>12005</v>
      </c>
      <c r="D4746" s="29">
        <v>2024</v>
      </c>
      <c r="E4746" s="30">
        <v>878.85</v>
      </c>
      <c r="F4746" s="32"/>
    </row>
    <row r="4747" spans="1:6" s="12" customFormat="1" ht="25.5" x14ac:dyDescent="0.25">
      <c r="A4747" s="26" t="s">
        <v>12009</v>
      </c>
      <c r="B4747" s="27" t="s">
        <v>12010</v>
      </c>
      <c r="C4747" s="28" t="s">
        <v>12008</v>
      </c>
      <c r="D4747" s="29">
        <v>2024</v>
      </c>
      <c r="E4747" s="30">
        <v>559.61</v>
      </c>
      <c r="F4747" s="32"/>
    </row>
    <row r="4748" spans="1:6" s="12" customFormat="1" x14ac:dyDescent="0.25">
      <c r="A4748" s="26" t="s">
        <v>12012</v>
      </c>
      <c r="B4748" s="27" t="s">
        <v>12013</v>
      </c>
      <c r="C4748" s="28" t="s">
        <v>12011</v>
      </c>
      <c r="D4748" s="29">
        <v>2024</v>
      </c>
      <c r="E4748" s="30">
        <v>596.1</v>
      </c>
      <c r="F4748" s="32"/>
    </row>
    <row r="4749" spans="1:6" s="12" customFormat="1" ht="25.5" x14ac:dyDescent="0.25">
      <c r="A4749" s="26" t="s">
        <v>12015</v>
      </c>
      <c r="B4749" s="27" t="s">
        <v>12016</v>
      </c>
      <c r="C4749" s="28" t="s">
        <v>12014</v>
      </c>
      <c r="D4749" s="29">
        <v>2024</v>
      </c>
      <c r="E4749" s="30">
        <v>489.57</v>
      </c>
      <c r="F4749" s="32"/>
    </row>
    <row r="4750" spans="1:6" s="12" customFormat="1" ht="25.5" x14ac:dyDescent="0.25">
      <c r="A4750" s="26" t="s">
        <v>12018</v>
      </c>
      <c r="B4750" s="27" t="s">
        <v>12019</v>
      </c>
      <c r="C4750" s="28" t="s">
        <v>12017</v>
      </c>
      <c r="D4750" s="29">
        <v>2024</v>
      </c>
      <c r="E4750" s="30">
        <v>279.82</v>
      </c>
      <c r="F4750" s="32"/>
    </row>
    <row r="4751" spans="1:6" s="12" customFormat="1" x14ac:dyDescent="0.25">
      <c r="A4751" s="26" t="s">
        <v>12021</v>
      </c>
      <c r="B4751" s="27" t="s">
        <v>12022</v>
      </c>
      <c r="C4751" s="28" t="s">
        <v>12020</v>
      </c>
      <c r="D4751" s="29">
        <v>2024</v>
      </c>
      <c r="E4751" s="30">
        <v>7476.19</v>
      </c>
      <c r="F4751" s="32"/>
    </row>
    <row r="4752" spans="1:6" s="12" customFormat="1" x14ac:dyDescent="0.25">
      <c r="A4752" s="26" t="s">
        <v>12024</v>
      </c>
      <c r="B4752" s="27" t="s">
        <v>12025</v>
      </c>
      <c r="C4752" s="28" t="s">
        <v>12023</v>
      </c>
      <c r="D4752" s="29">
        <v>2024</v>
      </c>
      <c r="E4752" s="30">
        <v>6958.93</v>
      </c>
      <c r="F4752" s="32"/>
    </row>
    <row r="4753" spans="1:6" s="12" customFormat="1" x14ac:dyDescent="0.25">
      <c r="A4753" s="26" t="s">
        <v>12027</v>
      </c>
      <c r="B4753" s="27" t="s">
        <v>12028</v>
      </c>
      <c r="C4753" s="28" t="s">
        <v>12026</v>
      </c>
      <c r="D4753" s="29">
        <v>2024</v>
      </c>
      <c r="E4753" s="30">
        <v>3661.1</v>
      </c>
      <c r="F4753" s="32"/>
    </row>
    <row r="4754" spans="1:6" s="12" customFormat="1" ht="25.5" x14ac:dyDescent="0.25">
      <c r="A4754" s="26" t="s">
        <v>12029</v>
      </c>
      <c r="B4754" s="27" t="s">
        <v>12030</v>
      </c>
      <c r="C4754" s="28" t="s">
        <v>224</v>
      </c>
      <c r="D4754" s="29">
        <v>2024</v>
      </c>
      <c r="E4754" s="30">
        <v>8734.48</v>
      </c>
      <c r="F4754" s="32"/>
    </row>
    <row r="4755" spans="1:6" s="12" customFormat="1" ht="25.5" x14ac:dyDescent="0.25">
      <c r="A4755" s="26" t="s">
        <v>12032</v>
      </c>
      <c r="B4755" s="27" t="s">
        <v>12033</v>
      </c>
      <c r="C4755" s="28" t="s">
        <v>12031</v>
      </c>
      <c r="D4755" s="29">
        <v>2024</v>
      </c>
      <c r="E4755" s="30">
        <v>10436.91</v>
      </c>
      <c r="F4755" s="32"/>
    </row>
    <row r="4756" spans="1:6" s="12" customFormat="1" ht="25.5" x14ac:dyDescent="0.25">
      <c r="A4756" s="26" t="s">
        <v>12035</v>
      </c>
      <c r="B4756" s="27" t="s">
        <v>12036</v>
      </c>
      <c r="C4756" s="28" t="s">
        <v>12034</v>
      </c>
      <c r="D4756" s="29">
        <v>2024</v>
      </c>
      <c r="E4756" s="30">
        <v>15395.99</v>
      </c>
      <c r="F4756" s="32"/>
    </row>
    <row r="4757" spans="1:6" s="12" customFormat="1" ht="25.5" x14ac:dyDescent="0.25">
      <c r="A4757" s="26" t="s">
        <v>12038</v>
      </c>
      <c r="B4757" s="27" t="s">
        <v>12039</v>
      </c>
      <c r="C4757" s="28" t="s">
        <v>12037</v>
      </c>
      <c r="D4757" s="29">
        <v>2024</v>
      </c>
      <c r="E4757" s="30">
        <v>12552.55</v>
      </c>
      <c r="F4757" s="32"/>
    </row>
    <row r="4758" spans="1:6" s="12" customFormat="1" x14ac:dyDescent="0.25">
      <c r="A4758" s="26" t="s">
        <v>12041</v>
      </c>
      <c r="B4758" s="27" t="s">
        <v>12042</v>
      </c>
      <c r="C4758" s="28" t="s">
        <v>12040</v>
      </c>
      <c r="D4758" s="29">
        <v>2024</v>
      </c>
      <c r="E4758" s="30">
        <v>4316.22</v>
      </c>
      <c r="F4758" s="32"/>
    </row>
    <row r="4759" spans="1:6" s="12" customFormat="1" ht="25.5" x14ac:dyDescent="0.25">
      <c r="A4759" s="26" t="s">
        <v>12044</v>
      </c>
      <c r="B4759" s="27" t="s">
        <v>12045</v>
      </c>
      <c r="C4759" s="28" t="s">
        <v>12043</v>
      </c>
      <c r="D4759" s="29">
        <v>2024</v>
      </c>
      <c r="E4759" s="30">
        <v>8804.6</v>
      </c>
      <c r="F4759" s="32"/>
    </row>
    <row r="4760" spans="1:6" s="12" customFormat="1" ht="25.5" x14ac:dyDescent="0.25">
      <c r="A4760" s="26" t="s">
        <v>12046</v>
      </c>
      <c r="B4760" s="27" t="s">
        <v>12047</v>
      </c>
      <c r="C4760" s="28" t="s">
        <v>225</v>
      </c>
      <c r="D4760" s="29">
        <v>2024</v>
      </c>
      <c r="E4760" s="30">
        <v>34233.65</v>
      </c>
      <c r="F4760" s="32"/>
    </row>
    <row r="4761" spans="1:6" s="12" customFormat="1" x14ac:dyDescent="0.25">
      <c r="A4761" s="26" t="s">
        <v>12048</v>
      </c>
      <c r="B4761" s="27" t="s">
        <v>12049</v>
      </c>
      <c r="C4761" s="28" t="s">
        <v>226</v>
      </c>
      <c r="D4761" s="29">
        <v>2024</v>
      </c>
      <c r="E4761" s="30">
        <v>5155.8900000000003</v>
      </c>
      <c r="F4761" s="32"/>
    </row>
    <row r="4762" spans="1:6" s="12" customFormat="1" x14ac:dyDescent="0.25">
      <c r="A4762" s="26" t="s">
        <v>12050</v>
      </c>
      <c r="B4762" s="27" t="s">
        <v>12051</v>
      </c>
      <c r="C4762" s="28" t="s">
        <v>227</v>
      </c>
      <c r="D4762" s="29">
        <v>2024</v>
      </c>
      <c r="E4762" s="30">
        <v>4929.76</v>
      </c>
      <c r="F4762" s="32"/>
    </row>
    <row r="4763" spans="1:6" s="12" customFormat="1" ht="25.5" x14ac:dyDescent="0.25">
      <c r="A4763" s="26" t="s">
        <v>12052</v>
      </c>
      <c r="B4763" s="27" t="s">
        <v>12053</v>
      </c>
      <c r="C4763" s="28" t="s">
        <v>366</v>
      </c>
      <c r="D4763" s="29">
        <v>2024</v>
      </c>
      <c r="E4763" s="30">
        <v>13568.39</v>
      </c>
      <c r="F4763" s="32"/>
    </row>
    <row r="4764" spans="1:6" s="12" customFormat="1" ht="25.5" x14ac:dyDescent="0.25">
      <c r="A4764" s="26" t="s">
        <v>12054</v>
      </c>
      <c r="B4764" s="27" t="s">
        <v>12055</v>
      </c>
      <c r="C4764" s="28" t="s">
        <v>228</v>
      </c>
      <c r="D4764" s="29">
        <v>2024</v>
      </c>
      <c r="E4764" s="30">
        <v>4922.8900000000003</v>
      </c>
      <c r="F4764" s="32"/>
    </row>
    <row r="4765" spans="1:6" s="12" customFormat="1" x14ac:dyDescent="0.25">
      <c r="A4765" s="26" t="s">
        <v>12056</v>
      </c>
      <c r="B4765" s="27" t="s">
        <v>12057</v>
      </c>
      <c r="C4765" s="28" t="s">
        <v>229</v>
      </c>
      <c r="D4765" s="29">
        <v>2024</v>
      </c>
      <c r="E4765" s="30">
        <v>7816.31</v>
      </c>
      <c r="F4765" s="32"/>
    </row>
    <row r="4766" spans="1:6" s="12" customFormat="1" x14ac:dyDescent="0.25">
      <c r="A4766" s="26" t="s">
        <v>12059</v>
      </c>
      <c r="B4766" s="27" t="s">
        <v>12060</v>
      </c>
      <c r="C4766" s="28" t="s">
        <v>12058</v>
      </c>
      <c r="D4766" s="29">
        <v>2024</v>
      </c>
      <c r="E4766" s="30">
        <v>7857.86</v>
      </c>
      <c r="F4766" s="32"/>
    </row>
    <row r="4767" spans="1:6" s="12" customFormat="1" x14ac:dyDescent="0.25">
      <c r="A4767" s="26" t="s">
        <v>12061</v>
      </c>
      <c r="B4767" s="27" t="s">
        <v>12062</v>
      </c>
      <c r="C4767" s="28" t="s">
        <v>230</v>
      </c>
      <c r="D4767" s="29">
        <v>2024</v>
      </c>
      <c r="E4767" s="30">
        <v>9516.41</v>
      </c>
      <c r="F4767" s="32"/>
    </row>
    <row r="4768" spans="1:6" s="12" customFormat="1" x14ac:dyDescent="0.25">
      <c r="A4768" s="26" t="s">
        <v>12064</v>
      </c>
      <c r="B4768" s="27" t="s">
        <v>12065</v>
      </c>
      <c r="C4768" s="28" t="s">
        <v>12063</v>
      </c>
      <c r="D4768" s="29">
        <v>2024</v>
      </c>
      <c r="E4768" s="30">
        <v>4019.75</v>
      </c>
      <c r="F4768" s="32"/>
    </row>
    <row r="4769" spans="1:6" s="12" customFormat="1" x14ac:dyDescent="0.25">
      <c r="A4769" s="26" t="s">
        <v>12067</v>
      </c>
      <c r="B4769" s="27" t="s">
        <v>12068</v>
      </c>
      <c r="C4769" s="28" t="s">
        <v>12066</v>
      </c>
      <c r="D4769" s="29">
        <v>2024</v>
      </c>
      <c r="E4769" s="30">
        <v>2228.37</v>
      </c>
      <c r="F4769" s="32"/>
    </row>
    <row r="4770" spans="1:6" s="12" customFormat="1" x14ac:dyDescent="0.25">
      <c r="A4770" s="26" t="s">
        <v>12070</v>
      </c>
      <c r="B4770" s="27" t="s">
        <v>12071</v>
      </c>
      <c r="C4770" s="28" t="s">
        <v>12069</v>
      </c>
      <c r="D4770" s="29">
        <v>2024</v>
      </c>
      <c r="E4770" s="30">
        <v>5428.79</v>
      </c>
      <c r="F4770" s="32"/>
    </row>
    <row r="4771" spans="1:6" s="12" customFormat="1" x14ac:dyDescent="0.25">
      <c r="A4771" s="26" t="s">
        <v>12073</v>
      </c>
      <c r="B4771" s="27" t="s">
        <v>12074</v>
      </c>
      <c r="C4771" s="28" t="s">
        <v>12072</v>
      </c>
      <c r="D4771" s="29">
        <v>2024</v>
      </c>
      <c r="E4771" s="30">
        <v>3767.37</v>
      </c>
      <c r="F4771" s="32"/>
    </row>
    <row r="4772" spans="1:6" s="12" customFormat="1" x14ac:dyDescent="0.25">
      <c r="A4772" s="26" t="s">
        <v>12076</v>
      </c>
      <c r="B4772" s="27" t="s">
        <v>12077</v>
      </c>
      <c r="C4772" s="28" t="s">
        <v>12075</v>
      </c>
      <c r="D4772" s="29">
        <v>2024</v>
      </c>
      <c r="E4772" s="30">
        <v>9344.43</v>
      </c>
      <c r="F4772" s="32"/>
    </row>
    <row r="4773" spans="1:6" s="12" customFormat="1" x14ac:dyDescent="0.25">
      <c r="A4773" s="26" t="s">
        <v>12079</v>
      </c>
      <c r="B4773" s="27" t="s">
        <v>12080</v>
      </c>
      <c r="C4773" s="28" t="s">
        <v>12078</v>
      </c>
      <c r="D4773" s="29">
        <v>2024</v>
      </c>
      <c r="E4773" s="30">
        <v>31377.89</v>
      </c>
      <c r="F4773" s="32"/>
    </row>
    <row r="4774" spans="1:6" s="12" customFormat="1" x14ac:dyDescent="0.25">
      <c r="A4774" s="26" t="s">
        <v>12082</v>
      </c>
      <c r="B4774" s="27" t="s">
        <v>12083</v>
      </c>
      <c r="C4774" s="28" t="s">
        <v>12081</v>
      </c>
      <c r="D4774" s="29">
        <v>2024</v>
      </c>
      <c r="E4774" s="30">
        <v>742.56</v>
      </c>
      <c r="F4774" s="32"/>
    </row>
    <row r="4775" spans="1:6" s="12" customFormat="1" x14ac:dyDescent="0.25">
      <c r="A4775" s="26" t="s">
        <v>12085</v>
      </c>
      <c r="B4775" s="27" t="s">
        <v>12086</v>
      </c>
      <c r="C4775" s="28" t="s">
        <v>12084</v>
      </c>
      <c r="D4775" s="29">
        <v>2024</v>
      </c>
      <c r="E4775" s="30">
        <v>1687.99</v>
      </c>
      <c r="F4775" s="32"/>
    </row>
    <row r="4776" spans="1:6" s="12" customFormat="1" x14ac:dyDescent="0.25">
      <c r="A4776" s="26" t="s">
        <v>12088</v>
      </c>
      <c r="B4776" s="27" t="s">
        <v>12089</v>
      </c>
      <c r="C4776" s="28" t="s">
        <v>12087</v>
      </c>
      <c r="D4776" s="29">
        <v>2024</v>
      </c>
      <c r="E4776" s="30">
        <v>1350.26</v>
      </c>
      <c r="F4776" s="32"/>
    </row>
    <row r="4777" spans="1:6" s="12" customFormat="1" x14ac:dyDescent="0.25">
      <c r="A4777" s="26" t="s">
        <v>12091</v>
      </c>
      <c r="B4777" s="27" t="s">
        <v>12092</v>
      </c>
      <c r="C4777" s="28" t="s">
        <v>12090</v>
      </c>
      <c r="D4777" s="29">
        <v>2024</v>
      </c>
      <c r="E4777" s="30">
        <v>890.31</v>
      </c>
      <c r="F4777" s="32"/>
    </row>
    <row r="4778" spans="1:6" s="12" customFormat="1" x14ac:dyDescent="0.25">
      <c r="A4778" s="26" t="s">
        <v>12094</v>
      </c>
      <c r="B4778" s="27" t="s">
        <v>12095</v>
      </c>
      <c r="C4778" s="28" t="s">
        <v>12093</v>
      </c>
      <c r="D4778" s="29">
        <v>2024</v>
      </c>
      <c r="E4778" s="30">
        <v>415.42</v>
      </c>
      <c r="F4778" s="32"/>
    </row>
    <row r="4779" spans="1:6" s="12" customFormat="1" ht="25.5" x14ac:dyDescent="0.25">
      <c r="A4779" s="26" t="s">
        <v>12097</v>
      </c>
      <c r="B4779" s="27" t="s">
        <v>12098</v>
      </c>
      <c r="C4779" s="28" t="s">
        <v>12096</v>
      </c>
      <c r="D4779" s="29">
        <v>2024</v>
      </c>
      <c r="E4779" s="30">
        <v>14648.13</v>
      </c>
      <c r="F4779" s="32"/>
    </row>
    <row r="4780" spans="1:6" s="12" customFormat="1" x14ac:dyDescent="0.25">
      <c r="A4780" s="26" t="s">
        <v>12099</v>
      </c>
      <c r="B4780" s="27" t="s">
        <v>12100</v>
      </c>
      <c r="C4780" s="28" t="s">
        <v>231</v>
      </c>
      <c r="D4780" s="29">
        <v>2024</v>
      </c>
      <c r="E4780" s="30">
        <v>2890.28</v>
      </c>
      <c r="F4780" s="32"/>
    </row>
    <row r="4781" spans="1:6" s="12" customFormat="1" x14ac:dyDescent="0.25">
      <c r="A4781" s="26" t="s">
        <v>12102</v>
      </c>
      <c r="B4781" s="27" t="s">
        <v>12103</v>
      </c>
      <c r="C4781" s="28" t="s">
        <v>12101</v>
      </c>
      <c r="D4781" s="29">
        <v>2024</v>
      </c>
      <c r="E4781" s="30">
        <v>1221.48</v>
      </c>
      <c r="F4781" s="32"/>
    </row>
    <row r="4782" spans="1:6" s="12" customFormat="1" x14ac:dyDescent="0.25">
      <c r="A4782" s="26" t="s">
        <v>12104</v>
      </c>
      <c r="B4782" s="27" t="s">
        <v>12105</v>
      </c>
      <c r="C4782" s="28" t="s">
        <v>367</v>
      </c>
      <c r="D4782" s="29">
        <v>2024</v>
      </c>
      <c r="E4782" s="30">
        <v>5556.24</v>
      </c>
      <c r="F4782" s="32"/>
    </row>
    <row r="4783" spans="1:6" s="12" customFormat="1" x14ac:dyDescent="0.25">
      <c r="A4783" s="26" t="s">
        <v>12107</v>
      </c>
      <c r="B4783" s="27" t="s">
        <v>12108</v>
      </c>
      <c r="C4783" s="28" t="s">
        <v>12106</v>
      </c>
      <c r="D4783" s="29">
        <v>2024</v>
      </c>
      <c r="E4783" s="30">
        <v>894.33</v>
      </c>
      <c r="F4783" s="32"/>
    </row>
    <row r="4784" spans="1:6" s="12" customFormat="1" x14ac:dyDescent="0.25">
      <c r="A4784" s="26" t="s">
        <v>12110</v>
      </c>
      <c r="B4784" s="27" t="s">
        <v>12111</v>
      </c>
      <c r="C4784" s="28" t="s">
        <v>12109</v>
      </c>
      <c r="D4784" s="29">
        <v>2024</v>
      </c>
      <c r="E4784" s="30">
        <v>8548.57</v>
      </c>
      <c r="F4784" s="32"/>
    </row>
    <row r="4785" spans="1:6" s="12" customFormat="1" ht="25.5" x14ac:dyDescent="0.25">
      <c r="A4785" s="26" t="s">
        <v>12113</v>
      </c>
      <c r="B4785" s="27" t="s">
        <v>12114</v>
      </c>
      <c r="C4785" s="28" t="s">
        <v>12112</v>
      </c>
      <c r="D4785" s="29">
        <v>2024</v>
      </c>
      <c r="E4785" s="30">
        <v>6890.96</v>
      </c>
      <c r="F4785" s="32"/>
    </row>
    <row r="4786" spans="1:6" s="12" customFormat="1" x14ac:dyDescent="0.25">
      <c r="A4786" s="26" t="s">
        <v>12116</v>
      </c>
      <c r="B4786" s="27" t="s">
        <v>12117</v>
      </c>
      <c r="C4786" s="28" t="s">
        <v>12115</v>
      </c>
      <c r="D4786" s="29">
        <v>2024</v>
      </c>
      <c r="E4786" s="30">
        <v>2626.64</v>
      </c>
      <c r="F4786" s="32"/>
    </row>
    <row r="4787" spans="1:6" s="12" customFormat="1" x14ac:dyDescent="0.25">
      <c r="A4787" s="26" t="s">
        <v>12119</v>
      </c>
      <c r="B4787" s="27" t="s">
        <v>12120</v>
      </c>
      <c r="C4787" s="28" t="s">
        <v>12118</v>
      </c>
      <c r="D4787" s="29">
        <v>2024</v>
      </c>
      <c r="E4787" s="30">
        <v>774.72</v>
      </c>
      <c r="F4787" s="32"/>
    </row>
    <row r="4788" spans="1:6" s="12" customFormat="1" x14ac:dyDescent="0.25">
      <c r="A4788" s="26" t="s">
        <v>12122</v>
      </c>
      <c r="B4788" s="27" t="s">
        <v>12123</v>
      </c>
      <c r="C4788" s="28" t="s">
        <v>12121</v>
      </c>
      <c r="D4788" s="29">
        <v>2024</v>
      </c>
      <c r="E4788" s="30">
        <v>7045.26</v>
      </c>
      <c r="F4788" s="32"/>
    </row>
    <row r="4789" spans="1:6" s="12" customFormat="1" x14ac:dyDescent="0.25">
      <c r="A4789" s="26" t="s">
        <v>12125</v>
      </c>
      <c r="B4789" s="27" t="s">
        <v>12126</v>
      </c>
      <c r="C4789" s="28" t="s">
        <v>12124</v>
      </c>
      <c r="D4789" s="29">
        <v>2024</v>
      </c>
      <c r="E4789" s="30">
        <v>927.06</v>
      </c>
      <c r="F4789" s="32"/>
    </row>
    <row r="4790" spans="1:6" s="12" customFormat="1" x14ac:dyDescent="0.25">
      <c r="A4790" s="26" t="s">
        <v>12127</v>
      </c>
      <c r="B4790" s="27" t="s">
        <v>12128</v>
      </c>
      <c r="C4790" s="28" t="s">
        <v>368</v>
      </c>
      <c r="D4790" s="29">
        <v>2024</v>
      </c>
      <c r="E4790" s="30">
        <v>5771.57</v>
      </c>
      <c r="F4790" s="32"/>
    </row>
    <row r="4791" spans="1:6" s="12" customFormat="1" x14ac:dyDescent="0.25">
      <c r="A4791" s="26" t="s">
        <v>12129</v>
      </c>
      <c r="B4791" s="27" t="s">
        <v>12130</v>
      </c>
      <c r="C4791" s="28" t="s">
        <v>369</v>
      </c>
      <c r="D4791" s="29">
        <v>2024</v>
      </c>
      <c r="E4791" s="30">
        <v>6292.09</v>
      </c>
      <c r="F4791" s="32"/>
    </row>
    <row r="4792" spans="1:6" s="12" customFormat="1" ht="25.5" x14ac:dyDescent="0.25">
      <c r="A4792" s="26" t="s">
        <v>12132</v>
      </c>
      <c r="B4792" s="27" t="s">
        <v>12133</v>
      </c>
      <c r="C4792" s="28" t="s">
        <v>12131</v>
      </c>
      <c r="D4792" s="29">
        <v>2024</v>
      </c>
      <c r="E4792" s="30">
        <v>1132.07</v>
      </c>
      <c r="F4792" s="32"/>
    </row>
    <row r="4793" spans="1:6" s="12" customFormat="1" ht="25.5" x14ac:dyDescent="0.25">
      <c r="A4793" s="26" t="s">
        <v>12135</v>
      </c>
      <c r="B4793" s="27" t="s">
        <v>12136</v>
      </c>
      <c r="C4793" s="28" t="s">
        <v>12134</v>
      </c>
      <c r="D4793" s="29">
        <v>2024</v>
      </c>
      <c r="E4793" s="30">
        <v>689.12</v>
      </c>
      <c r="F4793" s="32"/>
    </row>
    <row r="4794" spans="1:6" s="12" customFormat="1" ht="25.5" x14ac:dyDescent="0.25">
      <c r="A4794" s="26" t="s">
        <v>12138</v>
      </c>
      <c r="B4794" s="27" t="s">
        <v>12139</v>
      </c>
      <c r="C4794" s="28" t="s">
        <v>12137</v>
      </c>
      <c r="D4794" s="29">
        <v>2024</v>
      </c>
      <c r="E4794" s="30">
        <v>353.58</v>
      </c>
      <c r="F4794" s="32"/>
    </row>
    <row r="4795" spans="1:6" s="12" customFormat="1" x14ac:dyDescent="0.25">
      <c r="A4795" s="26" t="s">
        <v>12141</v>
      </c>
      <c r="B4795" s="27" t="s">
        <v>12142</v>
      </c>
      <c r="C4795" s="28" t="s">
        <v>12140</v>
      </c>
      <c r="D4795" s="29">
        <v>2024</v>
      </c>
      <c r="E4795" s="30">
        <v>1236.9000000000001</v>
      </c>
      <c r="F4795" s="32"/>
    </row>
    <row r="4796" spans="1:6" s="12" customFormat="1" x14ac:dyDescent="0.25">
      <c r="A4796" s="26" t="s">
        <v>12144</v>
      </c>
      <c r="B4796" s="27" t="s">
        <v>12145</v>
      </c>
      <c r="C4796" s="28" t="s">
        <v>12143</v>
      </c>
      <c r="D4796" s="29">
        <v>2024</v>
      </c>
      <c r="E4796" s="30">
        <v>826</v>
      </c>
      <c r="F4796" s="32"/>
    </row>
    <row r="4797" spans="1:6" s="12" customFormat="1" x14ac:dyDescent="0.25">
      <c r="A4797" s="26" t="s">
        <v>12147</v>
      </c>
      <c r="B4797" s="27" t="s">
        <v>12148</v>
      </c>
      <c r="C4797" s="28" t="s">
        <v>12146</v>
      </c>
      <c r="D4797" s="29">
        <v>2024</v>
      </c>
      <c r="E4797" s="30">
        <v>281.55</v>
      </c>
      <c r="F4797" s="32"/>
    </row>
    <row r="4798" spans="1:6" s="12" customFormat="1" x14ac:dyDescent="0.25">
      <c r="A4798" s="26" t="s">
        <v>12150</v>
      </c>
      <c r="B4798" s="27" t="s">
        <v>12151</v>
      </c>
      <c r="C4798" s="28" t="s">
        <v>12149</v>
      </c>
      <c r="D4798" s="29">
        <v>2024</v>
      </c>
      <c r="E4798" s="30">
        <v>1326.06</v>
      </c>
      <c r="F4798" s="32"/>
    </row>
    <row r="4799" spans="1:6" s="12" customFormat="1" x14ac:dyDescent="0.25">
      <c r="A4799" s="26" t="s">
        <v>12153</v>
      </c>
      <c r="B4799" s="27" t="s">
        <v>12154</v>
      </c>
      <c r="C4799" s="28" t="s">
        <v>12152</v>
      </c>
      <c r="D4799" s="29">
        <v>2024</v>
      </c>
      <c r="E4799" s="30">
        <v>796.64</v>
      </c>
      <c r="F4799" s="32"/>
    </row>
    <row r="4800" spans="1:6" s="12" customFormat="1" x14ac:dyDescent="0.25">
      <c r="A4800" s="26" t="s">
        <v>12156</v>
      </c>
      <c r="B4800" s="27" t="s">
        <v>12157</v>
      </c>
      <c r="C4800" s="28" t="s">
        <v>12155</v>
      </c>
      <c r="D4800" s="29">
        <v>2024</v>
      </c>
      <c r="E4800" s="30">
        <v>384.2</v>
      </c>
      <c r="F4800" s="32"/>
    </row>
    <row r="4801" spans="1:6" s="12" customFormat="1" ht="25.5" x14ac:dyDescent="0.25">
      <c r="A4801" s="26" t="s">
        <v>12159</v>
      </c>
      <c r="B4801" s="27" t="s">
        <v>12160</v>
      </c>
      <c r="C4801" s="28" t="s">
        <v>12158</v>
      </c>
      <c r="D4801" s="29">
        <v>2024</v>
      </c>
      <c r="E4801" s="30">
        <v>1258.94</v>
      </c>
      <c r="F4801" s="32"/>
    </row>
    <row r="4802" spans="1:6" s="12" customFormat="1" ht="25.5" x14ac:dyDescent="0.25">
      <c r="A4802" s="26" t="s">
        <v>12162</v>
      </c>
      <c r="B4802" s="27" t="s">
        <v>12163</v>
      </c>
      <c r="C4802" s="28" t="s">
        <v>12161</v>
      </c>
      <c r="D4802" s="29">
        <v>2024</v>
      </c>
      <c r="E4802" s="30">
        <v>896.21</v>
      </c>
      <c r="F4802" s="32"/>
    </row>
    <row r="4803" spans="1:6" s="12" customFormat="1" x14ac:dyDescent="0.25">
      <c r="A4803" s="26" t="s">
        <v>12165</v>
      </c>
      <c r="B4803" s="27" t="s">
        <v>12166</v>
      </c>
      <c r="C4803" s="28" t="s">
        <v>12164</v>
      </c>
      <c r="D4803" s="29">
        <v>2024</v>
      </c>
      <c r="E4803" s="30">
        <v>454.74</v>
      </c>
      <c r="F4803" s="32"/>
    </row>
    <row r="4804" spans="1:6" s="12" customFormat="1" x14ac:dyDescent="0.25">
      <c r="A4804" s="26" t="s">
        <v>12168</v>
      </c>
      <c r="B4804" s="27" t="s">
        <v>12169</v>
      </c>
      <c r="C4804" s="28" t="s">
        <v>12167</v>
      </c>
      <c r="D4804" s="29">
        <v>2024</v>
      </c>
      <c r="E4804" s="30">
        <v>4643.9399999999996</v>
      </c>
      <c r="F4804" s="32"/>
    </row>
    <row r="4805" spans="1:6" s="12" customFormat="1" x14ac:dyDescent="0.25">
      <c r="A4805" s="26" t="s">
        <v>12170</v>
      </c>
      <c r="B4805" s="27" t="s">
        <v>12171</v>
      </c>
      <c r="C4805" s="28" t="s">
        <v>232</v>
      </c>
      <c r="D4805" s="29">
        <v>2024</v>
      </c>
      <c r="E4805" s="30">
        <v>590.45000000000005</v>
      </c>
      <c r="F4805" s="32"/>
    </row>
    <row r="4806" spans="1:6" s="12" customFormat="1" x14ac:dyDescent="0.25">
      <c r="A4806" s="26" t="s">
        <v>12173</v>
      </c>
      <c r="B4806" s="27" t="s">
        <v>12174</v>
      </c>
      <c r="C4806" s="28" t="s">
        <v>12172</v>
      </c>
      <c r="D4806" s="29">
        <v>2024</v>
      </c>
      <c r="E4806" s="30">
        <v>3445.48</v>
      </c>
      <c r="F4806" s="32"/>
    </row>
    <row r="4807" spans="1:6" s="12" customFormat="1" x14ac:dyDescent="0.25">
      <c r="A4807" s="26" t="s">
        <v>12176</v>
      </c>
      <c r="B4807" s="27" t="s">
        <v>12177</v>
      </c>
      <c r="C4807" s="28" t="s">
        <v>12175</v>
      </c>
      <c r="D4807" s="29">
        <v>2024</v>
      </c>
      <c r="E4807" s="30">
        <v>2592.38</v>
      </c>
      <c r="F4807" s="32"/>
    </row>
    <row r="4808" spans="1:6" s="12" customFormat="1" ht="25.5" x14ac:dyDescent="0.25">
      <c r="A4808" s="26" t="s">
        <v>12179</v>
      </c>
      <c r="B4808" s="27" t="s">
        <v>12180</v>
      </c>
      <c r="C4808" s="28" t="s">
        <v>12178</v>
      </c>
      <c r="D4808" s="29">
        <v>2024</v>
      </c>
      <c r="E4808" s="30">
        <v>992.27</v>
      </c>
      <c r="F4808" s="32"/>
    </row>
    <row r="4809" spans="1:6" s="12" customFormat="1" ht="25.5" x14ac:dyDescent="0.25">
      <c r="A4809" s="26" t="s">
        <v>12182</v>
      </c>
      <c r="B4809" s="27" t="s">
        <v>12183</v>
      </c>
      <c r="C4809" s="28" t="s">
        <v>12181</v>
      </c>
      <c r="D4809" s="29">
        <v>2024</v>
      </c>
      <c r="E4809" s="30">
        <v>2085.91</v>
      </c>
      <c r="F4809" s="32"/>
    </row>
    <row r="4810" spans="1:6" s="12" customFormat="1" ht="25.5" x14ac:dyDescent="0.25">
      <c r="A4810" s="26" t="s">
        <v>12185</v>
      </c>
      <c r="B4810" s="27" t="s">
        <v>12186</v>
      </c>
      <c r="C4810" s="28" t="s">
        <v>12184</v>
      </c>
      <c r="D4810" s="29">
        <v>2024</v>
      </c>
      <c r="E4810" s="30">
        <v>1206.3800000000001</v>
      </c>
      <c r="F4810" s="32"/>
    </row>
    <row r="4811" spans="1:6" s="12" customFormat="1" ht="25.5" x14ac:dyDescent="0.25">
      <c r="A4811" s="26" t="s">
        <v>12188</v>
      </c>
      <c r="B4811" s="27" t="s">
        <v>12189</v>
      </c>
      <c r="C4811" s="28" t="s">
        <v>12187</v>
      </c>
      <c r="D4811" s="29">
        <v>2024</v>
      </c>
      <c r="E4811" s="30">
        <v>490.58</v>
      </c>
      <c r="F4811" s="32"/>
    </row>
    <row r="4812" spans="1:6" s="12" customFormat="1" ht="25.5" x14ac:dyDescent="0.25">
      <c r="A4812" s="26" t="s">
        <v>12191</v>
      </c>
      <c r="B4812" s="27" t="s">
        <v>12192</v>
      </c>
      <c r="C4812" s="28" t="s">
        <v>12190</v>
      </c>
      <c r="D4812" s="29">
        <v>2024</v>
      </c>
      <c r="E4812" s="30">
        <v>257.69</v>
      </c>
      <c r="F4812" s="32"/>
    </row>
    <row r="4813" spans="1:6" s="12" customFormat="1" ht="25.5" x14ac:dyDescent="0.25">
      <c r="A4813" s="26" t="s">
        <v>12194</v>
      </c>
      <c r="B4813" s="27" t="s">
        <v>12195</v>
      </c>
      <c r="C4813" s="28" t="s">
        <v>12193</v>
      </c>
      <c r="D4813" s="29">
        <v>2024</v>
      </c>
      <c r="E4813" s="30">
        <v>1833.76</v>
      </c>
      <c r="F4813" s="32"/>
    </row>
    <row r="4814" spans="1:6" s="12" customFormat="1" ht="25.5" x14ac:dyDescent="0.25">
      <c r="A4814" s="26" t="s">
        <v>12197</v>
      </c>
      <c r="B4814" s="27" t="s">
        <v>12198</v>
      </c>
      <c r="C4814" s="28" t="s">
        <v>12196</v>
      </c>
      <c r="D4814" s="29">
        <v>2024</v>
      </c>
      <c r="E4814" s="30">
        <v>2525.9499999999998</v>
      </c>
      <c r="F4814" s="32"/>
    </row>
    <row r="4815" spans="1:6" s="12" customFormat="1" ht="25.5" x14ac:dyDescent="0.25">
      <c r="A4815" s="26" t="s">
        <v>12200</v>
      </c>
      <c r="B4815" s="27" t="s">
        <v>12201</v>
      </c>
      <c r="C4815" s="28" t="s">
        <v>12199</v>
      </c>
      <c r="D4815" s="29">
        <v>2024</v>
      </c>
      <c r="E4815" s="30">
        <v>1757.76</v>
      </c>
      <c r="F4815" s="32"/>
    </row>
    <row r="4816" spans="1:6" s="12" customFormat="1" x14ac:dyDescent="0.25">
      <c r="A4816" s="26" t="s">
        <v>12203</v>
      </c>
      <c r="B4816" s="27" t="s">
        <v>12204</v>
      </c>
      <c r="C4816" s="28" t="s">
        <v>12202</v>
      </c>
      <c r="D4816" s="29">
        <v>2024</v>
      </c>
      <c r="E4816" s="30">
        <v>655.74</v>
      </c>
      <c r="F4816" s="32"/>
    </row>
    <row r="4817" spans="1:6" s="12" customFormat="1" x14ac:dyDescent="0.25">
      <c r="A4817" s="26" t="s">
        <v>12206</v>
      </c>
      <c r="B4817" s="27" t="s">
        <v>12207</v>
      </c>
      <c r="C4817" s="28" t="s">
        <v>12205</v>
      </c>
      <c r="D4817" s="29">
        <v>2024</v>
      </c>
      <c r="E4817" s="30">
        <v>1678.72</v>
      </c>
      <c r="F4817" s="32"/>
    </row>
    <row r="4818" spans="1:6" s="12" customFormat="1" x14ac:dyDescent="0.25">
      <c r="A4818" s="26" t="s">
        <v>12209</v>
      </c>
      <c r="B4818" s="27" t="s">
        <v>12210</v>
      </c>
      <c r="C4818" s="28" t="s">
        <v>12208</v>
      </c>
      <c r="D4818" s="29">
        <v>2024</v>
      </c>
      <c r="E4818" s="30">
        <v>3782.89</v>
      </c>
      <c r="F4818" s="32"/>
    </row>
    <row r="4819" spans="1:6" s="12" customFormat="1" x14ac:dyDescent="0.25">
      <c r="A4819" s="26" t="s">
        <v>12212</v>
      </c>
      <c r="B4819" s="27" t="s">
        <v>12213</v>
      </c>
      <c r="C4819" s="28" t="s">
        <v>12211</v>
      </c>
      <c r="D4819" s="29">
        <v>2024</v>
      </c>
      <c r="E4819" s="30">
        <v>3012.92</v>
      </c>
      <c r="F4819" s="32"/>
    </row>
    <row r="4820" spans="1:6" s="12" customFormat="1" x14ac:dyDescent="0.25">
      <c r="A4820" s="26" t="s">
        <v>12215</v>
      </c>
      <c r="B4820" s="27" t="s">
        <v>12216</v>
      </c>
      <c r="C4820" s="28" t="s">
        <v>12214</v>
      </c>
      <c r="D4820" s="29">
        <v>2024</v>
      </c>
      <c r="E4820" s="30">
        <v>2567.29</v>
      </c>
      <c r="F4820" s="32"/>
    </row>
    <row r="4821" spans="1:6" s="12" customFormat="1" x14ac:dyDescent="0.25">
      <c r="A4821" s="26" t="s">
        <v>12218</v>
      </c>
      <c r="B4821" s="27" t="s">
        <v>12219</v>
      </c>
      <c r="C4821" s="28" t="s">
        <v>12217</v>
      </c>
      <c r="D4821" s="29">
        <v>2024</v>
      </c>
      <c r="E4821" s="30">
        <v>7001.81</v>
      </c>
      <c r="F4821" s="32"/>
    </row>
    <row r="4822" spans="1:6" s="12" customFormat="1" x14ac:dyDescent="0.25">
      <c r="A4822" s="26" t="s">
        <v>12221</v>
      </c>
      <c r="B4822" s="27" t="s">
        <v>12222</v>
      </c>
      <c r="C4822" s="28" t="s">
        <v>12220</v>
      </c>
      <c r="D4822" s="29">
        <v>2024</v>
      </c>
      <c r="E4822" s="30">
        <v>4847.57</v>
      </c>
      <c r="F4822" s="32"/>
    </row>
    <row r="4823" spans="1:6" s="12" customFormat="1" ht="25.5" x14ac:dyDescent="0.25">
      <c r="A4823" s="26" t="s">
        <v>12224</v>
      </c>
      <c r="B4823" s="27" t="s">
        <v>12225</v>
      </c>
      <c r="C4823" s="28" t="s">
        <v>12223</v>
      </c>
      <c r="D4823" s="29">
        <v>2024</v>
      </c>
      <c r="E4823" s="30">
        <v>7165.46</v>
      </c>
      <c r="F4823" s="32"/>
    </row>
    <row r="4824" spans="1:6" s="12" customFormat="1" ht="25.5" x14ac:dyDescent="0.25">
      <c r="A4824" s="26" t="s">
        <v>12227</v>
      </c>
      <c r="B4824" s="27" t="s">
        <v>12228</v>
      </c>
      <c r="C4824" s="28" t="s">
        <v>12226</v>
      </c>
      <c r="D4824" s="29">
        <v>2024</v>
      </c>
      <c r="E4824" s="30">
        <v>4004.54</v>
      </c>
      <c r="F4824" s="32"/>
    </row>
    <row r="4825" spans="1:6" s="12" customFormat="1" x14ac:dyDescent="0.25">
      <c r="A4825" s="26" t="s">
        <v>12230</v>
      </c>
      <c r="B4825" s="27" t="s">
        <v>12231</v>
      </c>
      <c r="C4825" s="28" t="s">
        <v>12229</v>
      </c>
      <c r="D4825" s="29">
        <v>2024</v>
      </c>
      <c r="E4825" s="30">
        <v>5763.01</v>
      </c>
      <c r="F4825" s="32"/>
    </row>
    <row r="4826" spans="1:6" s="12" customFormat="1" x14ac:dyDescent="0.25">
      <c r="A4826" s="26" t="s">
        <v>12233</v>
      </c>
      <c r="B4826" s="27" t="s">
        <v>12234</v>
      </c>
      <c r="C4826" s="28" t="s">
        <v>12232</v>
      </c>
      <c r="D4826" s="29">
        <v>2024</v>
      </c>
      <c r="E4826" s="30">
        <v>3405.06</v>
      </c>
      <c r="F4826" s="32"/>
    </row>
    <row r="4827" spans="1:6" s="12" customFormat="1" x14ac:dyDescent="0.25">
      <c r="A4827" s="26" t="s">
        <v>12236</v>
      </c>
      <c r="B4827" s="27" t="s">
        <v>12237</v>
      </c>
      <c r="C4827" s="28" t="s">
        <v>12235</v>
      </c>
      <c r="D4827" s="29">
        <v>2024</v>
      </c>
      <c r="E4827" s="30">
        <v>2398.69</v>
      </c>
      <c r="F4827" s="32"/>
    </row>
    <row r="4828" spans="1:6" s="12" customFormat="1" ht="25.5" x14ac:dyDescent="0.25">
      <c r="A4828" s="26" t="s">
        <v>12239</v>
      </c>
      <c r="B4828" s="27" t="s">
        <v>12240</v>
      </c>
      <c r="C4828" s="28" t="s">
        <v>12238</v>
      </c>
      <c r="D4828" s="29">
        <v>2024</v>
      </c>
      <c r="E4828" s="30">
        <v>2999.82</v>
      </c>
      <c r="F4828" s="32"/>
    </row>
    <row r="4829" spans="1:6" s="12" customFormat="1" x14ac:dyDescent="0.25">
      <c r="A4829" s="26" t="s">
        <v>12241</v>
      </c>
      <c r="B4829" s="27" t="s">
        <v>12242</v>
      </c>
      <c r="C4829" s="28" t="s">
        <v>249</v>
      </c>
      <c r="D4829" s="29">
        <v>2024</v>
      </c>
      <c r="E4829" s="30">
        <v>1741.95</v>
      </c>
      <c r="F4829" s="32"/>
    </row>
    <row r="4830" spans="1:6" s="12" customFormat="1" x14ac:dyDescent="0.25">
      <c r="A4830" s="26" t="s">
        <v>12244</v>
      </c>
      <c r="B4830" s="27" t="s">
        <v>12245</v>
      </c>
      <c r="C4830" s="28" t="s">
        <v>12243</v>
      </c>
      <c r="D4830" s="29">
        <v>2024</v>
      </c>
      <c r="E4830" s="30">
        <v>6377.38</v>
      </c>
      <c r="F4830" s="32"/>
    </row>
    <row r="4831" spans="1:6" s="12" customFormat="1" x14ac:dyDescent="0.25">
      <c r="A4831" s="26" t="s">
        <v>12247</v>
      </c>
      <c r="B4831" s="27" t="s">
        <v>12248</v>
      </c>
      <c r="C4831" s="28" t="s">
        <v>12246</v>
      </c>
      <c r="D4831" s="29">
        <v>2024</v>
      </c>
      <c r="E4831" s="30">
        <v>4042.01</v>
      </c>
      <c r="F4831" s="32"/>
    </row>
    <row r="4832" spans="1:6" s="12" customFormat="1" x14ac:dyDescent="0.25">
      <c r="A4832" s="26" t="s">
        <v>12250</v>
      </c>
      <c r="B4832" s="27" t="s">
        <v>12251</v>
      </c>
      <c r="C4832" s="28" t="s">
        <v>12249</v>
      </c>
      <c r="D4832" s="29">
        <v>2024</v>
      </c>
      <c r="E4832" s="30">
        <v>4062.37</v>
      </c>
      <c r="F4832" s="32"/>
    </row>
    <row r="4833" spans="1:6" s="12" customFormat="1" x14ac:dyDescent="0.25">
      <c r="A4833" s="26" t="s">
        <v>12253</v>
      </c>
      <c r="B4833" s="27" t="s">
        <v>12254</v>
      </c>
      <c r="C4833" s="28" t="s">
        <v>12252</v>
      </c>
      <c r="D4833" s="29">
        <v>2024</v>
      </c>
      <c r="E4833" s="30">
        <v>10577.73</v>
      </c>
      <c r="F4833" s="32"/>
    </row>
    <row r="4834" spans="1:6" s="12" customFormat="1" x14ac:dyDescent="0.25">
      <c r="A4834" s="26" t="s">
        <v>12256</v>
      </c>
      <c r="B4834" s="27" t="s">
        <v>12257</v>
      </c>
      <c r="C4834" s="28" t="s">
        <v>12255</v>
      </c>
      <c r="D4834" s="29">
        <v>2024</v>
      </c>
      <c r="E4834" s="30">
        <v>28382.45</v>
      </c>
      <c r="F4834" s="32"/>
    </row>
    <row r="4835" spans="1:6" s="12" customFormat="1" x14ac:dyDescent="0.25">
      <c r="A4835" s="26" t="s">
        <v>12259</v>
      </c>
      <c r="B4835" s="27" t="s">
        <v>12260</v>
      </c>
      <c r="C4835" s="28" t="s">
        <v>12258</v>
      </c>
      <c r="D4835" s="29">
        <v>2024</v>
      </c>
      <c r="E4835" s="30">
        <v>1413.62</v>
      </c>
      <c r="F4835" s="32"/>
    </row>
    <row r="4836" spans="1:6" s="12" customFormat="1" x14ac:dyDescent="0.25">
      <c r="A4836" s="26" t="s">
        <v>12262</v>
      </c>
      <c r="B4836" s="27" t="s">
        <v>12263</v>
      </c>
      <c r="C4836" s="28" t="s">
        <v>12261</v>
      </c>
      <c r="D4836" s="29">
        <v>2024</v>
      </c>
      <c r="E4836" s="30">
        <v>1269.49</v>
      </c>
      <c r="F4836" s="32"/>
    </row>
    <row r="4837" spans="1:6" s="12" customFormat="1" x14ac:dyDescent="0.25">
      <c r="A4837" s="26" t="s">
        <v>12265</v>
      </c>
      <c r="B4837" s="27" t="s">
        <v>12266</v>
      </c>
      <c r="C4837" s="28" t="s">
        <v>12264</v>
      </c>
      <c r="D4837" s="29">
        <v>2024</v>
      </c>
      <c r="E4837" s="30">
        <v>1338.46</v>
      </c>
      <c r="F4837" s="32"/>
    </row>
    <row r="4838" spans="1:6" s="12" customFormat="1" x14ac:dyDescent="0.25">
      <c r="A4838" s="26" t="s">
        <v>12268</v>
      </c>
      <c r="B4838" s="27" t="s">
        <v>12269</v>
      </c>
      <c r="C4838" s="28" t="s">
        <v>12267</v>
      </c>
      <c r="D4838" s="29">
        <v>2024</v>
      </c>
      <c r="E4838" s="30">
        <v>788.07</v>
      </c>
      <c r="F4838" s="32"/>
    </row>
    <row r="4839" spans="1:6" s="12" customFormat="1" x14ac:dyDescent="0.25">
      <c r="A4839" s="26" t="s">
        <v>12271</v>
      </c>
      <c r="B4839" s="27" t="s">
        <v>12272</v>
      </c>
      <c r="C4839" s="28" t="s">
        <v>12270</v>
      </c>
      <c r="D4839" s="29">
        <v>2024</v>
      </c>
      <c r="E4839" s="30">
        <v>463.68</v>
      </c>
      <c r="F4839" s="32"/>
    </row>
    <row r="4840" spans="1:6" s="12" customFormat="1" ht="25.5" x14ac:dyDescent="0.25">
      <c r="A4840" s="26" t="s">
        <v>12274</v>
      </c>
      <c r="B4840" s="27" t="s">
        <v>12275</v>
      </c>
      <c r="C4840" s="28" t="s">
        <v>12273</v>
      </c>
      <c r="D4840" s="29">
        <v>2024</v>
      </c>
      <c r="E4840" s="30">
        <v>7381.02</v>
      </c>
      <c r="F4840" s="32"/>
    </row>
    <row r="4841" spans="1:6" s="12" customFormat="1" ht="25.5" x14ac:dyDescent="0.25">
      <c r="A4841" s="26" t="s">
        <v>12277</v>
      </c>
      <c r="B4841" s="27" t="s">
        <v>12278</v>
      </c>
      <c r="C4841" s="28" t="s">
        <v>12276</v>
      </c>
      <c r="D4841" s="29">
        <v>2024</v>
      </c>
      <c r="E4841" s="30">
        <v>4236.99</v>
      </c>
      <c r="F4841" s="32"/>
    </row>
    <row r="4842" spans="1:6" s="12" customFormat="1" x14ac:dyDescent="0.25">
      <c r="A4842" s="26" t="s">
        <v>12280</v>
      </c>
      <c r="B4842" s="27" t="s">
        <v>12281</v>
      </c>
      <c r="C4842" s="28" t="s">
        <v>12279</v>
      </c>
      <c r="D4842" s="29">
        <v>2024</v>
      </c>
      <c r="E4842" s="30">
        <v>7839.04</v>
      </c>
      <c r="F4842" s="32"/>
    </row>
    <row r="4843" spans="1:6" s="12" customFormat="1" x14ac:dyDescent="0.25">
      <c r="A4843" s="26" t="s">
        <v>12283</v>
      </c>
      <c r="B4843" s="27" t="s">
        <v>12284</v>
      </c>
      <c r="C4843" s="28" t="s">
        <v>12282</v>
      </c>
      <c r="D4843" s="29">
        <v>2024</v>
      </c>
      <c r="E4843" s="30">
        <v>4127.34</v>
      </c>
      <c r="F4843" s="32"/>
    </row>
    <row r="4844" spans="1:6" s="12" customFormat="1" ht="25.5" x14ac:dyDescent="0.25">
      <c r="A4844" s="26" t="s">
        <v>12286</v>
      </c>
      <c r="B4844" s="27" t="s">
        <v>12287</v>
      </c>
      <c r="C4844" s="28" t="s">
        <v>12285</v>
      </c>
      <c r="D4844" s="29">
        <v>2024</v>
      </c>
      <c r="E4844" s="30">
        <v>6657.65</v>
      </c>
      <c r="F4844" s="32"/>
    </row>
    <row r="4845" spans="1:6" s="12" customFormat="1" x14ac:dyDescent="0.25">
      <c r="A4845" s="26" t="s">
        <v>12289</v>
      </c>
      <c r="B4845" s="27" t="s">
        <v>12290</v>
      </c>
      <c r="C4845" s="28" t="s">
        <v>12288</v>
      </c>
      <c r="D4845" s="29">
        <v>2024</v>
      </c>
      <c r="E4845" s="30">
        <v>5515.63</v>
      </c>
      <c r="F4845" s="32"/>
    </row>
    <row r="4846" spans="1:6" s="12" customFormat="1" x14ac:dyDescent="0.25">
      <c r="A4846" s="26" t="s">
        <v>12292</v>
      </c>
      <c r="B4846" s="27" t="s">
        <v>12293</v>
      </c>
      <c r="C4846" s="28" t="s">
        <v>12291</v>
      </c>
      <c r="D4846" s="29">
        <v>2024</v>
      </c>
      <c r="E4846" s="30">
        <v>4016.47</v>
      </c>
      <c r="F4846" s="32"/>
    </row>
    <row r="4847" spans="1:6" s="12" customFormat="1" x14ac:dyDescent="0.25">
      <c r="A4847" s="26" t="s">
        <v>12295</v>
      </c>
      <c r="B4847" s="27" t="s">
        <v>12296</v>
      </c>
      <c r="C4847" s="28" t="s">
        <v>12294</v>
      </c>
      <c r="D4847" s="29">
        <v>2024</v>
      </c>
      <c r="E4847" s="30">
        <v>10512.25</v>
      </c>
      <c r="F4847" s="32"/>
    </row>
    <row r="4848" spans="1:6" s="12" customFormat="1" x14ac:dyDescent="0.25">
      <c r="A4848" s="26" t="s">
        <v>12298</v>
      </c>
      <c r="B4848" s="27" t="s">
        <v>12299</v>
      </c>
      <c r="C4848" s="28" t="s">
        <v>12297</v>
      </c>
      <c r="D4848" s="29">
        <v>2024</v>
      </c>
      <c r="E4848" s="30">
        <v>38779.550000000003</v>
      </c>
      <c r="F4848" s="32"/>
    </row>
    <row r="4849" spans="1:6" s="12" customFormat="1" x14ac:dyDescent="0.25">
      <c r="A4849" s="26" t="s">
        <v>12301</v>
      </c>
      <c r="B4849" s="27" t="s">
        <v>12302</v>
      </c>
      <c r="C4849" s="28" t="s">
        <v>12300</v>
      </c>
      <c r="D4849" s="29">
        <v>2024</v>
      </c>
      <c r="E4849" s="30">
        <v>1643.27</v>
      </c>
      <c r="F4849" s="32"/>
    </row>
    <row r="4850" spans="1:6" s="12" customFormat="1" x14ac:dyDescent="0.25">
      <c r="A4850" s="26" t="s">
        <v>12304</v>
      </c>
      <c r="B4850" s="27" t="s">
        <v>12305</v>
      </c>
      <c r="C4850" s="28" t="s">
        <v>12303</v>
      </c>
      <c r="D4850" s="29">
        <v>2024</v>
      </c>
      <c r="E4850" s="30">
        <v>1442.18</v>
      </c>
      <c r="F4850" s="32"/>
    </row>
    <row r="4851" spans="1:6" s="12" customFormat="1" x14ac:dyDescent="0.25">
      <c r="A4851" s="26" t="s">
        <v>12307</v>
      </c>
      <c r="B4851" s="27" t="s">
        <v>12308</v>
      </c>
      <c r="C4851" s="28" t="s">
        <v>12306</v>
      </c>
      <c r="D4851" s="29">
        <v>2024</v>
      </c>
      <c r="E4851" s="30">
        <v>1071.95</v>
      </c>
      <c r="F4851" s="32"/>
    </row>
    <row r="4852" spans="1:6" s="12" customFormat="1" x14ac:dyDescent="0.25">
      <c r="A4852" s="26" t="s">
        <v>12310</v>
      </c>
      <c r="B4852" s="27" t="s">
        <v>12311</v>
      </c>
      <c r="C4852" s="28" t="s">
        <v>12309</v>
      </c>
      <c r="D4852" s="29">
        <v>2024</v>
      </c>
      <c r="E4852" s="30">
        <v>418.35</v>
      </c>
      <c r="F4852" s="32"/>
    </row>
    <row r="4853" spans="1:6" s="12" customFormat="1" x14ac:dyDescent="0.25">
      <c r="A4853" s="26" t="s">
        <v>12313</v>
      </c>
      <c r="B4853" s="27" t="s">
        <v>12314</v>
      </c>
      <c r="C4853" s="28" t="s">
        <v>12312</v>
      </c>
      <c r="D4853" s="29">
        <v>2024</v>
      </c>
      <c r="E4853" s="30">
        <v>4055.52</v>
      </c>
      <c r="F4853" s="32"/>
    </row>
    <row r="4854" spans="1:6" s="12" customFormat="1" x14ac:dyDescent="0.25">
      <c r="A4854" s="26" t="s">
        <v>12316</v>
      </c>
      <c r="B4854" s="27" t="s">
        <v>12317</v>
      </c>
      <c r="C4854" s="28" t="s">
        <v>12315</v>
      </c>
      <c r="D4854" s="29">
        <v>2024</v>
      </c>
      <c r="E4854" s="30">
        <v>10277.299999999999</v>
      </c>
      <c r="F4854" s="32"/>
    </row>
    <row r="4855" spans="1:6" s="12" customFormat="1" x14ac:dyDescent="0.25">
      <c r="A4855" s="26" t="s">
        <v>12319</v>
      </c>
      <c r="B4855" s="27" t="s">
        <v>12320</v>
      </c>
      <c r="C4855" s="28" t="s">
        <v>12318</v>
      </c>
      <c r="D4855" s="29">
        <v>2024</v>
      </c>
      <c r="E4855" s="30">
        <v>36205.949999999997</v>
      </c>
      <c r="F4855" s="32"/>
    </row>
    <row r="4856" spans="1:6" s="12" customFormat="1" x14ac:dyDescent="0.25">
      <c r="A4856" s="26" t="s">
        <v>12322</v>
      </c>
      <c r="B4856" s="27" t="s">
        <v>12323</v>
      </c>
      <c r="C4856" s="28" t="s">
        <v>12321</v>
      </c>
      <c r="D4856" s="29">
        <v>2024</v>
      </c>
      <c r="E4856" s="30">
        <v>4346.3500000000004</v>
      </c>
      <c r="F4856" s="32"/>
    </row>
    <row r="4857" spans="1:6" s="12" customFormat="1" x14ac:dyDescent="0.25">
      <c r="A4857" s="26" t="s">
        <v>12325</v>
      </c>
      <c r="B4857" s="27" t="s">
        <v>12326</v>
      </c>
      <c r="C4857" s="28" t="s">
        <v>12324</v>
      </c>
      <c r="D4857" s="29">
        <v>2024</v>
      </c>
      <c r="E4857" s="30">
        <v>1681.71</v>
      </c>
      <c r="F4857" s="32"/>
    </row>
    <row r="4858" spans="1:6" s="12" customFormat="1" x14ac:dyDescent="0.25">
      <c r="A4858" s="26" t="s">
        <v>12328</v>
      </c>
      <c r="B4858" s="27" t="s">
        <v>12329</v>
      </c>
      <c r="C4858" s="28" t="s">
        <v>12327</v>
      </c>
      <c r="D4858" s="29">
        <v>2024</v>
      </c>
      <c r="E4858" s="30">
        <v>1546.07</v>
      </c>
      <c r="F4858" s="32"/>
    </row>
    <row r="4859" spans="1:6" s="12" customFormat="1" x14ac:dyDescent="0.25">
      <c r="A4859" s="26" t="s">
        <v>12331</v>
      </c>
      <c r="B4859" s="27" t="s">
        <v>12332</v>
      </c>
      <c r="C4859" s="28" t="s">
        <v>12330</v>
      </c>
      <c r="D4859" s="29">
        <v>2024</v>
      </c>
      <c r="E4859" s="30">
        <v>1169.51</v>
      </c>
      <c r="F4859" s="32"/>
    </row>
    <row r="4860" spans="1:6" s="12" customFormat="1" x14ac:dyDescent="0.25">
      <c r="A4860" s="26" t="s">
        <v>12334</v>
      </c>
      <c r="B4860" s="27" t="s">
        <v>12335</v>
      </c>
      <c r="C4860" s="28" t="s">
        <v>12333</v>
      </c>
      <c r="D4860" s="29">
        <v>2024</v>
      </c>
      <c r="E4860" s="30">
        <v>755.82</v>
      </c>
      <c r="F4860" s="32"/>
    </row>
    <row r="4861" spans="1:6" s="12" customFormat="1" x14ac:dyDescent="0.25">
      <c r="A4861" s="26" t="s">
        <v>12337</v>
      </c>
      <c r="B4861" s="27" t="s">
        <v>12338</v>
      </c>
      <c r="C4861" s="28" t="s">
        <v>12336</v>
      </c>
      <c r="D4861" s="29">
        <v>2024</v>
      </c>
      <c r="E4861" s="30">
        <v>492.53</v>
      </c>
      <c r="F4861" s="32"/>
    </row>
    <row r="4862" spans="1:6" s="12" customFormat="1" x14ac:dyDescent="0.25">
      <c r="A4862" s="26" t="s">
        <v>12340</v>
      </c>
      <c r="B4862" s="27" t="s">
        <v>12341</v>
      </c>
      <c r="C4862" s="28" t="s">
        <v>12339</v>
      </c>
      <c r="D4862" s="29">
        <v>2024</v>
      </c>
      <c r="E4862" s="30">
        <v>1353.57</v>
      </c>
      <c r="F4862" s="32"/>
    </row>
    <row r="4863" spans="1:6" s="12" customFormat="1" ht="25.5" x14ac:dyDescent="0.25">
      <c r="A4863" s="26" t="s">
        <v>12343</v>
      </c>
      <c r="B4863" s="27" t="s">
        <v>12344</v>
      </c>
      <c r="C4863" s="28" t="s">
        <v>12342</v>
      </c>
      <c r="D4863" s="29">
        <v>2024</v>
      </c>
      <c r="E4863" s="30">
        <v>435.96</v>
      </c>
      <c r="F4863" s="32"/>
    </row>
    <row r="4864" spans="1:6" s="12" customFormat="1" ht="25.5" x14ac:dyDescent="0.25">
      <c r="A4864" s="26" t="s">
        <v>12346</v>
      </c>
      <c r="B4864" s="27" t="s">
        <v>12347</v>
      </c>
      <c r="C4864" s="28" t="s">
        <v>12345</v>
      </c>
      <c r="D4864" s="29">
        <v>2024</v>
      </c>
      <c r="E4864" s="30">
        <v>5979.9</v>
      </c>
      <c r="F4864" s="32"/>
    </row>
    <row r="4865" spans="1:6" s="12" customFormat="1" ht="25.5" x14ac:dyDescent="0.25">
      <c r="A4865" s="26" t="s">
        <v>12349</v>
      </c>
      <c r="B4865" s="27" t="s">
        <v>12350</v>
      </c>
      <c r="C4865" s="28" t="s">
        <v>12348</v>
      </c>
      <c r="D4865" s="29">
        <v>2024</v>
      </c>
      <c r="E4865" s="30">
        <v>3039.62</v>
      </c>
      <c r="F4865" s="32"/>
    </row>
    <row r="4866" spans="1:6" s="12" customFormat="1" ht="25.5" x14ac:dyDescent="0.25">
      <c r="A4866" s="26" t="s">
        <v>12352</v>
      </c>
      <c r="B4866" s="27" t="s">
        <v>12353</v>
      </c>
      <c r="C4866" s="28" t="s">
        <v>12351</v>
      </c>
      <c r="D4866" s="29">
        <v>2024</v>
      </c>
      <c r="E4866" s="30">
        <v>4424.26</v>
      </c>
      <c r="F4866" s="32"/>
    </row>
    <row r="4867" spans="1:6" s="12" customFormat="1" ht="25.5" x14ac:dyDescent="0.25">
      <c r="A4867" s="26" t="s">
        <v>12355</v>
      </c>
      <c r="B4867" s="27" t="s">
        <v>12356</v>
      </c>
      <c r="C4867" s="28" t="s">
        <v>12354</v>
      </c>
      <c r="D4867" s="29">
        <v>2024</v>
      </c>
      <c r="E4867" s="30">
        <v>6017.04</v>
      </c>
      <c r="F4867" s="32"/>
    </row>
    <row r="4868" spans="1:6" s="12" customFormat="1" ht="25.5" x14ac:dyDescent="0.25">
      <c r="A4868" s="26" t="s">
        <v>12358</v>
      </c>
      <c r="B4868" s="27" t="s">
        <v>12359</v>
      </c>
      <c r="C4868" s="28" t="s">
        <v>12357</v>
      </c>
      <c r="D4868" s="29">
        <v>2024</v>
      </c>
      <c r="E4868" s="30">
        <v>4469.47</v>
      </c>
      <c r="F4868" s="32"/>
    </row>
    <row r="4869" spans="1:6" s="12" customFormat="1" x14ac:dyDescent="0.25">
      <c r="A4869" s="26" t="s">
        <v>12361</v>
      </c>
      <c r="B4869" s="27" t="s">
        <v>12362</v>
      </c>
      <c r="C4869" s="28" t="s">
        <v>12360</v>
      </c>
      <c r="D4869" s="29">
        <v>2024</v>
      </c>
      <c r="E4869" s="30">
        <v>2149.46</v>
      </c>
      <c r="F4869" s="32"/>
    </row>
    <row r="4870" spans="1:6" s="12" customFormat="1" x14ac:dyDescent="0.25">
      <c r="A4870" s="26" t="s">
        <v>12364</v>
      </c>
      <c r="B4870" s="27" t="s">
        <v>12365</v>
      </c>
      <c r="C4870" s="28" t="s">
        <v>12363</v>
      </c>
      <c r="D4870" s="29">
        <v>2024</v>
      </c>
      <c r="E4870" s="30">
        <v>895.24</v>
      </c>
      <c r="F4870" s="32"/>
    </row>
    <row r="4871" spans="1:6" s="12" customFormat="1" x14ac:dyDescent="0.25">
      <c r="A4871" s="26" t="s">
        <v>12367</v>
      </c>
      <c r="B4871" s="27" t="s">
        <v>12368</v>
      </c>
      <c r="C4871" s="28" t="s">
        <v>12366</v>
      </c>
      <c r="D4871" s="29">
        <v>2024</v>
      </c>
      <c r="E4871" s="30">
        <v>8826.48</v>
      </c>
      <c r="F4871" s="32"/>
    </row>
    <row r="4872" spans="1:6" s="12" customFormat="1" x14ac:dyDescent="0.25">
      <c r="A4872" s="26" t="s">
        <v>12370</v>
      </c>
      <c r="B4872" s="27" t="s">
        <v>12371</v>
      </c>
      <c r="C4872" s="28" t="s">
        <v>12369</v>
      </c>
      <c r="D4872" s="29">
        <v>2024</v>
      </c>
      <c r="E4872" s="30">
        <v>1507.42</v>
      </c>
      <c r="F4872" s="32"/>
    </row>
    <row r="4873" spans="1:6" s="12" customFormat="1" ht="25.5" x14ac:dyDescent="0.25">
      <c r="A4873" s="26" t="s">
        <v>12373</v>
      </c>
      <c r="B4873" s="27" t="s">
        <v>12374</v>
      </c>
      <c r="C4873" s="28" t="s">
        <v>12372</v>
      </c>
      <c r="D4873" s="29">
        <v>2024</v>
      </c>
      <c r="E4873" s="30">
        <v>1303.43</v>
      </c>
      <c r="F4873" s="32"/>
    </row>
    <row r="4874" spans="1:6" s="12" customFormat="1" ht="25.5" x14ac:dyDescent="0.25">
      <c r="A4874" s="26" t="s">
        <v>12376</v>
      </c>
      <c r="B4874" s="27" t="s">
        <v>12377</v>
      </c>
      <c r="C4874" s="28" t="s">
        <v>12375</v>
      </c>
      <c r="D4874" s="29">
        <v>2024</v>
      </c>
      <c r="E4874" s="30">
        <v>1137.3499999999999</v>
      </c>
      <c r="F4874" s="32"/>
    </row>
    <row r="4875" spans="1:6" s="12" customFormat="1" ht="25.5" x14ac:dyDescent="0.25">
      <c r="A4875" s="26" t="s">
        <v>12379</v>
      </c>
      <c r="B4875" s="27" t="s">
        <v>12380</v>
      </c>
      <c r="C4875" s="28" t="s">
        <v>12378</v>
      </c>
      <c r="D4875" s="29">
        <v>2024</v>
      </c>
      <c r="E4875" s="30">
        <v>849.83</v>
      </c>
      <c r="F4875" s="32"/>
    </row>
    <row r="4876" spans="1:6" s="12" customFormat="1" ht="25.5" x14ac:dyDescent="0.25">
      <c r="A4876" s="26" t="s">
        <v>12382</v>
      </c>
      <c r="B4876" s="27" t="s">
        <v>12383</v>
      </c>
      <c r="C4876" s="28" t="s">
        <v>12381</v>
      </c>
      <c r="D4876" s="29">
        <v>2024</v>
      </c>
      <c r="E4876" s="30">
        <v>533.29</v>
      </c>
      <c r="F4876" s="32"/>
    </row>
    <row r="4877" spans="1:6" s="12" customFormat="1" ht="25.5" x14ac:dyDescent="0.25">
      <c r="A4877" s="26" t="s">
        <v>12385</v>
      </c>
      <c r="B4877" s="27" t="s">
        <v>12386</v>
      </c>
      <c r="C4877" s="28" t="s">
        <v>12384</v>
      </c>
      <c r="D4877" s="29">
        <v>2024</v>
      </c>
      <c r="E4877" s="30">
        <v>8774.4599999999991</v>
      </c>
      <c r="F4877" s="32"/>
    </row>
    <row r="4878" spans="1:6" s="12" customFormat="1" ht="25.5" x14ac:dyDescent="0.25">
      <c r="A4878" s="26" t="s">
        <v>12388</v>
      </c>
      <c r="B4878" s="27" t="s">
        <v>12389</v>
      </c>
      <c r="C4878" s="28" t="s">
        <v>12387</v>
      </c>
      <c r="D4878" s="29">
        <v>2024</v>
      </c>
      <c r="E4878" s="30">
        <v>1337.49</v>
      </c>
      <c r="F4878" s="32"/>
    </row>
    <row r="4879" spans="1:6" s="12" customFormat="1" ht="25.5" x14ac:dyDescent="0.25">
      <c r="A4879" s="26" t="s">
        <v>12391</v>
      </c>
      <c r="B4879" s="27" t="s">
        <v>12392</v>
      </c>
      <c r="C4879" s="28" t="s">
        <v>12390</v>
      </c>
      <c r="D4879" s="29">
        <v>2024</v>
      </c>
      <c r="E4879" s="30">
        <v>841.48</v>
      </c>
      <c r="F4879" s="32"/>
    </row>
    <row r="4880" spans="1:6" s="12" customFormat="1" x14ac:dyDescent="0.25">
      <c r="A4880" s="26" t="s">
        <v>12394</v>
      </c>
      <c r="B4880" s="27" t="s">
        <v>12395</v>
      </c>
      <c r="C4880" s="28" t="s">
        <v>12393</v>
      </c>
      <c r="D4880" s="29">
        <v>2024</v>
      </c>
      <c r="E4880" s="30">
        <v>5653.88</v>
      </c>
      <c r="F4880" s="32"/>
    </row>
    <row r="4881" spans="1:6" s="12" customFormat="1" ht="25.5" x14ac:dyDescent="0.25">
      <c r="A4881" s="26" t="s">
        <v>12397</v>
      </c>
      <c r="B4881" s="27" t="s">
        <v>12398</v>
      </c>
      <c r="C4881" s="28" t="s">
        <v>12396</v>
      </c>
      <c r="D4881" s="29">
        <v>2024</v>
      </c>
      <c r="E4881" s="30">
        <v>1975.8</v>
      </c>
      <c r="F4881" s="32"/>
    </row>
    <row r="4882" spans="1:6" s="12" customFormat="1" ht="25.5" x14ac:dyDescent="0.25">
      <c r="A4882" s="26" t="s">
        <v>12400</v>
      </c>
      <c r="B4882" s="27" t="s">
        <v>12401</v>
      </c>
      <c r="C4882" s="28" t="s">
        <v>12399</v>
      </c>
      <c r="D4882" s="29">
        <v>2024</v>
      </c>
      <c r="E4882" s="30">
        <v>546.04999999999995</v>
      </c>
      <c r="F4882" s="32"/>
    </row>
    <row r="4883" spans="1:6" s="12" customFormat="1" x14ac:dyDescent="0.25">
      <c r="A4883" s="26" t="s">
        <v>12403</v>
      </c>
      <c r="B4883" s="27" t="s">
        <v>12404</v>
      </c>
      <c r="C4883" s="28" t="s">
        <v>12402</v>
      </c>
      <c r="D4883" s="29">
        <v>2024</v>
      </c>
      <c r="E4883" s="30">
        <v>1622.96</v>
      </c>
      <c r="F4883" s="32"/>
    </row>
    <row r="4884" spans="1:6" s="12" customFormat="1" x14ac:dyDescent="0.25">
      <c r="A4884" s="26" t="s">
        <v>12406</v>
      </c>
      <c r="B4884" s="27" t="s">
        <v>12407</v>
      </c>
      <c r="C4884" s="28" t="s">
        <v>12405</v>
      </c>
      <c r="D4884" s="29">
        <v>2024</v>
      </c>
      <c r="E4884" s="30">
        <v>5479.8</v>
      </c>
      <c r="F4884" s="32"/>
    </row>
    <row r="4885" spans="1:6" s="12" customFormat="1" x14ac:dyDescent="0.25">
      <c r="A4885" s="26" t="s">
        <v>12409</v>
      </c>
      <c r="B4885" s="27" t="s">
        <v>12410</v>
      </c>
      <c r="C4885" s="28" t="s">
        <v>12408</v>
      </c>
      <c r="D4885" s="29">
        <v>2024</v>
      </c>
      <c r="E4885" s="30">
        <v>18201.759999999998</v>
      </c>
      <c r="F4885" s="32"/>
    </row>
    <row r="4886" spans="1:6" s="12" customFormat="1" ht="25.5" x14ac:dyDescent="0.25">
      <c r="A4886" s="26" t="s">
        <v>12412</v>
      </c>
      <c r="B4886" s="27" t="s">
        <v>12413</v>
      </c>
      <c r="C4886" s="28" t="s">
        <v>12411</v>
      </c>
      <c r="D4886" s="29">
        <v>2024</v>
      </c>
      <c r="E4886" s="30">
        <v>640.94000000000005</v>
      </c>
      <c r="F4886" s="32"/>
    </row>
    <row r="4887" spans="1:6" s="12" customFormat="1" x14ac:dyDescent="0.25">
      <c r="A4887" s="26" t="s">
        <v>12415</v>
      </c>
      <c r="B4887" s="27" t="s">
        <v>12416</v>
      </c>
      <c r="C4887" s="28" t="s">
        <v>12414</v>
      </c>
      <c r="D4887" s="29">
        <v>2024</v>
      </c>
      <c r="E4887" s="30">
        <v>384.34</v>
      </c>
      <c r="F4887" s="32"/>
    </row>
    <row r="4888" spans="1:6" s="12" customFormat="1" x14ac:dyDescent="0.25">
      <c r="A4888" s="26" t="s">
        <v>12418</v>
      </c>
      <c r="B4888" s="27" t="s">
        <v>12419</v>
      </c>
      <c r="C4888" s="28" t="s">
        <v>12417</v>
      </c>
      <c r="D4888" s="29">
        <v>2024</v>
      </c>
      <c r="E4888" s="30">
        <v>2104.7199999999998</v>
      </c>
      <c r="F4888" s="32"/>
    </row>
    <row r="4889" spans="1:6" s="12" customFormat="1" x14ac:dyDescent="0.25">
      <c r="A4889" s="26" t="s">
        <v>12421</v>
      </c>
      <c r="B4889" s="27" t="s">
        <v>12422</v>
      </c>
      <c r="C4889" s="28" t="s">
        <v>12420</v>
      </c>
      <c r="D4889" s="29">
        <v>2024</v>
      </c>
      <c r="E4889" s="30">
        <v>7297.97</v>
      </c>
      <c r="F4889" s="32"/>
    </row>
    <row r="4890" spans="1:6" s="12" customFormat="1" x14ac:dyDescent="0.25">
      <c r="A4890" s="26" t="s">
        <v>12424</v>
      </c>
      <c r="B4890" s="27" t="s">
        <v>12425</v>
      </c>
      <c r="C4890" s="28" t="s">
        <v>12423</v>
      </c>
      <c r="D4890" s="29">
        <v>2024</v>
      </c>
      <c r="E4890" s="30">
        <v>36992.949999999997</v>
      </c>
      <c r="F4890" s="32"/>
    </row>
    <row r="4891" spans="1:6" s="12" customFormat="1" ht="25.5" x14ac:dyDescent="0.25">
      <c r="A4891" s="26" t="s">
        <v>12427</v>
      </c>
      <c r="B4891" s="27" t="s">
        <v>12428</v>
      </c>
      <c r="C4891" s="28" t="s">
        <v>12426</v>
      </c>
      <c r="D4891" s="29">
        <v>2024</v>
      </c>
      <c r="E4891" s="30">
        <v>717.12</v>
      </c>
      <c r="F4891" s="32"/>
    </row>
    <row r="4892" spans="1:6" s="12" customFormat="1" x14ac:dyDescent="0.25">
      <c r="A4892" s="26" t="s">
        <v>12430</v>
      </c>
      <c r="B4892" s="27" t="s">
        <v>12431</v>
      </c>
      <c r="C4892" s="28" t="s">
        <v>12429</v>
      </c>
      <c r="D4892" s="29">
        <v>2024</v>
      </c>
      <c r="E4892" s="30">
        <v>394.89</v>
      </c>
      <c r="F4892" s="32"/>
    </row>
    <row r="4893" spans="1:6" s="12" customFormat="1" ht="25.5" x14ac:dyDescent="0.25">
      <c r="A4893" s="26" t="s">
        <v>12433</v>
      </c>
      <c r="B4893" s="27" t="s">
        <v>12434</v>
      </c>
      <c r="C4893" s="28" t="s">
        <v>12432</v>
      </c>
      <c r="D4893" s="29">
        <v>2024</v>
      </c>
      <c r="E4893" s="30">
        <v>9395.49</v>
      </c>
      <c r="F4893" s="32"/>
    </row>
    <row r="4894" spans="1:6" s="12" customFormat="1" ht="25.5" x14ac:dyDescent="0.25">
      <c r="A4894" s="26" t="s">
        <v>12436</v>
      </c>
      <c r="B4894" s="27" t="s">
        <v>12437</v>
      </c>
      <c r="C4894" s="28" t="s">
        <v>12435</v>
      </c>
      <c r="D4894" s="29">
        <v>2024</v>
      </c>
      <c r="E4894" s="30">
        <v>1652.43</v>
      </c>
      <c r="F4894" s="32"/>
    </row>
    <row r="4895" spans="1:6" s="12" customFormat="1" ht="25.5" x14ac:dyDescent="0.25">
      <c r="A4895" s="26" t="s">
        <v>12439</v>
      </c>
      <c r="B4895" s="27" t="s">
        <v>12440</v>
      </c>
      <c r="C4895" s="28" t="s">
        <v>12438</v>
      </c>
      <c r="D4895" s="29">
        <v>2024</v>
      </c>
      <c r="E4895" s="30">
        <v>859.96</v>
      </c>
      <c r="F4895" s="32"/>
    </row>
    <row r="4896" spans="1:6" s="12" customFormat="1" ht="25.5" x14ac:dyDescent="0.25">
      <c r="A4896" s="26" t="s">
        <v>12442</v>
      </c>
      <c r="B4896" s="27" t="s">
        <v>12443</v>
      </c>
      <c r="C4896" s="28" t="s">
        <v>12441</v>
      </c>
      <c r="D4896" s="29">
        <v>2024</v>
      </c>
      <c r="E4896" s="30">
        <v>5307.36</v>
      </c>
      <c r="F4896" s="32"/>
    </row>
    <row r="4897" spans="1:6" s="12" customFormat="1" x14ac:dyDescent="0.25">
      <c r="A4897" s="26" t="s">
        <v>12445</v>
      </c>
      <c r="B4897" s="27" t="s">
        <v>12446</v>
      </c>
      <c r="C4897" s="28" t="s">
        <v>12444</v>
      </c>
      <c r="D4897" s="29">
        <v>2024</v>
      </c>
      <c r="E4897" s="30">
        <v>421.5</v>
      </c>
      <c r="F4897" s="32"/>
    </row>
    <row r="4898" spans="1:6" s="12" customFormat="1" x14ac:dyDescent="0.25">
      <c r="A4898" s="26" t="s">
        <v>12448</v>
      </c>
      <c r="B4898" s="27" t="s">
        <v>12449</v>
      </c>
      <c r="C4898" s="28" t="s">
        <v>12447</v>
      </c>
      <c r="D4898" s="29">
        <v>2024</v>
      </c>
      <c r="E4898" s="30">
        <v>2560.69</v>
      </c>
      <c r="F4898" s="32"/>
    </row>
    <row r="4899" spans="1:6" s="12" customFormat="1" ht="25.5" x14ac:dyDescent="0.25">
      <c r="A4899" s="26" t="s">
        <v>12451</v>
      </c>
      <c r="B4899" s="27" t="s">
        <v>12452</v>
      </c>
      <c r="C4899" s="28" t="s">
        <v>12450</v>
      </c>
      <c r="D4899" s="29">
        <v>2024</v>
      </c>
      <c r="E4899" s="30">
        <v>2085.86</v>
      </c>
      <c r="F4899" s="32"/>
    </row>
    <row r="4900" spans="1:6" s="12" customFormat="1" ht="25.5" x14ac:dyDescent="0.25">
      <c r="A4900" s="26" t="s">
        <v>12454</v>
      </c>
      <c r="B4900" s="27" t="s">
        <v>12455</v>
      </c>
      <c r="C4900" s="28" t="s">
        <v>12453</v>
      </c>
      <c r="D4900" s="29">
        <v>2024</v>
      </c>
      <c r="E4900" s="30">
        <v>1510.07</v>
      </c>
      <c r="F4900" s="32"/>
    </row>
    <row r="4901" spans="1:6" s="12" customFormat="1" ht="25.5" x14ac:dyDescent="0.25">
      <c r="A4901" s="26" t="s">
        <v>12457</v>
      </c>
      <c r="B4901" s="27" t="s">
        <v>12458</v>
      </c>
      <c r="C4901" s="28" t="s">
        <v>12456</v>
      </c>
      <c r="D4901" s="29">
        <v>2024</v>
      </c>
      <c r="E4901" s="30">
        <v>962.12</v>
      </c>
      <c r="F4901" s="32"/>
    </row>
    <row r="4902" spans="1:6" s="12" customFormat="1" ht="25.5" x14ac:dyDescent="0.25">
      <c r="A4902" s="26" t="s">
        <v>12460</v>
      </c>
      <c r="B4902" s="27" t="s">
        <v>12461</v>
      </c>
      <c r="C4902" s="28" t="s">
        <v>12459</v>
      </c>
      <c r="D4902" s="29">
        <v>2024</v>
      </c>
      <c r="E4902" s="30">
        <v>790.09</v>
      </c>
      <c r="F4902" s="32"/>
    </row>
    <row r="4903" spans="1:6" s="12" customFormat="1" ht="25.5" x14ac:dyDescent="0.25">
      <c r="A4903" s="26" t="s">
        <v>12463</v>
      </c>
      <c r="B4903" s="27" t="s">
        <v>12464</v>
      </c>
      <c r="C4903" s="28" t="s">
        <v>12462</v>
      </c>
      <c r="D4903" s="29">
        <v>2024</v>
      </c>
      <c r="E4903" s="30">
        <v>132.31</v>
      </c>
      <c r="F4903" s="32"/>
    </row>
    <row r="4904" spans="1:6" s="12" customFormat="1" x14ac:dyDescent="0.25">
      <c r="A4904" s="26" t="s">
        <v>12466</v>
      </c>
      <c r="B4904" s="27" t="s">
        <v>12467</v>
      </c>
      <c r="C4904" s="28" t="s">
        <v>12465</v>
      </c>
      <c r="D4904" s="29">
        <v>2024</v>
      </c>
      <c r="E4904" s="30">
        <v>6152.36</v>
      </c>
      <c r="F4904" s="32"/>
    </row>
    <row r="4905" spans="1:6" s="12" customFormat="1" ht="25.5" x14ac:dyDescent="0.25">
      <c r="A4905" s="26" t="s">
        <v>12469</v>
      </c>
      <c r="B4905" s="27" t="s">
        <v>12470</v>
      </c>
      <c r="C4905" s="28" t="s">
        <v>12468</v>
      </c>
      <c r="D4905" s="29">
        <v>2024</v>
      </c>
      <c r="E4905" s="30">
        <v>6064.8</v>
      </c>
      <c r="F4905" s="32"/>
    </row>
    <row r="4906" spans="1:6" s="12" customFormat="1" ht="25.5" x14ac:dyDescent="0.25">
      <c r="A4906" s="26" t="s">
        <v>12472</v>
      </c>
      <c r="B4906" s="27" t="s">
        <v>12473</v>
      </c>
      <c r="C4906" s="28" t="s">
        <v>12471</v>
      </c>
      <c r="D4906" s="29">
        <v>2024</v>
      </c>
      <c r="E4906" s="30">
        <v>7152.44</v>
      </c>
      <c r="F4906" s="32"/>
    </row>
    <row r="4907" spans="1:6" s="12" customFormat="1" ht="25.5" x14ac:dyDescent="0.25">
      <c r="A4907" s="26" t="s">
        <v>12475</v>
      </c>
      <c r="B4907" s="27" t="s">
        <v>12476</v>
      </c>
      <c r="C4907" s="28" t="s">
        <v>12474</v>
      </c>
      <c r="D4907" s="29">
        <v>2024</v>
      </c>
      <c r="E4907" s="30">
        <v>4235.43</v>
      </c>
      <c r="F4907" s="32"/>
    </row>
    <row r="4908" spans="1:6" s="12" customFormat="1" ht="25.5" x14ac:dyDescent="0.25">
      <c r="A4908" s="26" t="s">
        <v>12478</v>
      </c>
      <c r="B4908" s="27" t="s">
        <v>12479</v>
      </c>
      <c r="C4908" s="28" t="s">
        <v>12477</v>
      </c>
      <c r="D4908" s="29">
        <v>2024</v>
      </c>
      <c r="E4908" s="30">
        <v>12358.1</v>
      </c>
      <c r="F4908" s="32"/>
    </row>
    <row r="4909" spans="1:6" s="12" customFormat="1" x14ac:dyDescent="0.25">
      <c r="A4909" s="26" t="s">
        <v>12481</v>
      </c>
      <c r="B4909" s="27" t="s">
        <v>12482</v>
      </c>
      <c r="C4909" s="28" t="s">
        <v>12480</v>
      </c>
      <c r="D4909" s="29">
        <v>2024</v>
      </c>
      <c r="E4909" s="30">
        <v>8418.94</v>
      </c>
      <c r="F4909" s="32"/>
    </row>
    <row r="4910" spans="1:6" s="12" customFormat="1" ht="25.5" x14ac:dyDescent="0.25">
      <c r="A4910" s="26" t="s">
        <v>12484</v>
      </c>
      <c r="B4910" s="27" t="s">
        <v>12485</v>
      </c>
      <c r="C4910" s="28" t="s">
        <v>12483</v>
      </c>
      <c r="D4910" s="29">
        <v>2024</v>
      </c>
      <c r="E4910" s="30">
        <v>5817.31</v>
      </c>
      <c r="F4910" s="32"/>
    </row>
    <row r="4911" spans="1:6" s="12" customFormat="1" x14ac:dyDescent="0.25">
      <c r="A4911" s="26" t="s">
        <v>12487</v>
      </c>
      <c r="B4911" s="27" t="s">
        <v>12488</v>
      </c>
      <c r="C4911" s="28" t="s">
        <v>12486</v>
      </c>
      <c r="D4911" s="29">
        <v>2024</v>
      </c>
      <c r="E4911" s="30">
        <v>5616.48</v>
      </c>
      <c r="F4911" s="32"/>
    </row>
    <row r="4912" spans="1:6" s="12" customFormat="1" ht="25.5" x14ac:dyDescent="0.25">
      <c r="A4912" s="26" t="s">
        <v>12490</v>
      </c>
      <c r="B4912" s="27" t="s">
        <v>12491</v>
      </c>
      <c r="C4912" s="28" t="s">
        <v>12489</v>
      </c>
      <c r="D4912" s="29">
        <v>2024</v>
      </c>
      <c r="E4912" s="30">
        <v>24204.1</v>
      </c>
      <c r="F4912" s="32"/>
    </row>
    <row r="4913" spans="1:6" s="12" customFormat="1" ht="25.5" x14ac:dyDescent="0.25">
      <c r="A4913" s="26" t="s">
        <v>12493</v>
      </c>
      <c r="B4913" s="27" t="s">
        <v>12494</v>
      </c>
      <c r="C4913" s="28" t="s">
        <v>12492</v>
      </c>
      <c r="D4913" s="29">
        <v>2024</v>
      </c>
      <c r="E4913" s="30">
        <v>26638.19</v>
      </c>
      <c r="F4913" s="32"/>
    </row>
    <row r="4914" spans="1:6" s="12" customFormat="1" ht="25.5" x14ac:dyDescent="0.25">
      <c r="A4914" s="26" t="s">
        <v>12496</v>
      </c>
      <c r="B4914" s="27" t="s">
        <v>12497</v>
      </c>
      <c r="C4914" s="28" t="s">
        <v>12495</v>
      </c>
      <c r="D4914" s="29">
        <v>2024</v>
      </c>
      <c r="E4914" s="30">
        <v>21442.25</v>
      </c>
      <c r="F4914" s="32"/>
    </row>
    <row r="4915" spans="1:6" s="12" customFormat="1" ht="25.5" x14ac:dyDescent="0.25">
      <c r="A4915" s="26" t="s">
        <v>12499</v>
      </c>
      <c r="B4915" s="27" t="s">
        <v>12500</v>
      </c>
      <c r="C4915" s="28" t="s">
        <v>12498</v>
      </c>
      <c r="D4915" s="29">
        <v>2024</v>
      </c>
      <c r="E4915" s="30">
        <v>23619.23</v>
      </c>
      <c r="F4915" s="32"/>
    </row>
    <row r="4916" spans="1:6" s="12" customFormat="1" x14ac:dyDescent="0.25">
      <c r="A4916" s="26" t="s">
        <v>12502</v>
      </c>
      <c r="B4916" s="27" t="s">
        <v>12503</v>
      </c>
      <c r="C4916" s="28" t="s">
        <v>12501</v>
      </c>
      <c r="D4916" s="29">
        <v>2024</v>
      </c>
      <c r="E4916" s="30">
        <v>1177.3399999999999</v>
      </c>
      <c r="F4916" s="32"/>
    </row>
    <row r="4917" spans="1:6" s="12" customFormat="1" x14ac:dyDescent="0.25">
      <c r="A4917" s="26" t="s">
        <v>12505</v>
      </c>
      <c r="B4917" s="27" t="s">
        <v>12506</v>
      </c>
      <c r="C4917" s="28" t="s">
        <v>12504</v>
      </c>
      <c r="D4917" s="29">
        <v>2024</v>
      </c>
      <c r="E4917" s="30">
        <v>1159.29</v>
      </c>
      <c r="F4917" s="32"/>
    </row>
    <row r="4918" spans="1:6" s="12" customFormat="1" x14ac:dyDescent="0.25">
      <c r="A4918" s="26" t="s">
        <v>12508</v>
      </c>
      <c r="B4918" s="27" t="s">
        <v>12509</v>
      </c>
      <c r="C4918" s="28" t="s">
        <v>12507</v>
      </c>
      <c r="D4918" s="29">
        <v>2024</v>
      </c>
      <c r="E4918" s="30">
        <v>1206.83</v>
      </c>
      <c r="F4918" s="32"/>
    </row>
    <row r="4919" spans="1:6" s="12" customFormat="1" x14ac:dyDescent="0.25">
      <c r="A4919" s="26" t="s">
        <v>12511</v>
      </c>
      <c r="B4919" s="27" t="s">
        <v>12512</v>
      </c>
      <c r="C4919" s="28" t="s">
        <v>12510</v>
      </c>
      <c r="D4919" s="29">
        <v>2024</v>
      </c>
      <c r="E4919" s="30">
        <v>1030.98</v>
      </c>
      <c r="F4919" s="32"/>
    </row>
    <row r="4920" spans="1:6" s="12" customFormat="1" x14ac:dyDescent="0.25">
      <c r="A4920" s="26" t="s">
        <v>12514</v>
      </c>
      <c r="B4920" s="27" t="s">
        <v>12515</v>
      </c>
      <c r="C4920" s="28" t="s">
        <v>12513</v>
      </c>
      <c r="D4920" s="29">
        <v>2024</v>
      </c>
      <c r="E4920" s="30">
        <v>1053.1600000000001</v>
      </c>
      <c r="F4920" s="32"/>
    </row>
    <row r="4921" spans="1:6" s="12" customFormat="1" ht="25.5" x14ac:dyDescent="0.25">
      <c r="A4921" s="26" t="s">
        <v>12517</v>
      </c>
      <c r="B4921" s="27" t="s">
        <v>12518</v>
      </c>
      <c r="C4921" s="28" t="s">
        <v>12516</v>
      </c>
      <c r="D4921" s="29">
        <v>2024</v>
      </c>
      <c r="E4921" s="30">
        <v>5485.36</v>
      </c>
      <c r="F4921" s="32"/>
    </row>
    <row r="4922" spans="1:6" s="12" customFormat="1" x14ac:dyDescent="0.25">
      <c r="A4922" s="26" t="s">
        <v>12520</v>
      </c>
      <c r="B4922" s="27" t="s">
        <v>12521</v>
      </c>
      <c r="C4922" s="28" t="s">
        <v>12519</v>
      </c>
      <c r="D4922" s="29">
        <v>2024</v>
      </c>
      <c r="E4922" s="30">
        <v>3362.35</v>
      </c>
      <c r="F4922" s="32"/>
    </row>
    <row r="4923" spans="1:6" s="12" customFormat="1" x14ac:dyDescent="0.25">
      <c r="A4923" s="26" t="s">
        <v>417</v>
      </c>
      <c r="B4923" s="27" t="s">
        <v>418</v>
      </c>
      <c r="C4923" s="28" t="s">
        <v>243</v>
      </c>
      <c r="D4923" s="29">
        <v>2024</v>
      </c>
      <c r="E4923" s="30">
        <v>1725.14</v>
      </c>
      <c r="F4923" s="32"/>
    </row>
    <row r="4924" spans="1:6" s="12" customFormat="1" x14ac:dyDescent="0.25">
      <c r="A4924" s="26" t="s">
        <v>426</v>
      </c>
      <c r="B4924" s="27" t="s">
        <v>427</v>
      </c>
      <c r="C4924" s="28" t="s">
        <v>244</v>
      </c>
      <c r="D4924" s="29">
        <v>2024</v>
      </c>
      <c r="E4924" s="30">
        <v>1275.8800000000001</v>
      </c>
      <c r="F4924" s="32"/>
    </row>
    <row r="4925" spans="1:6" s="12" customFormat="1" x14ac:dyDescent="0.25">
      <c r="A4925" s="26" t="s">
        <v>537</v>
      </c>
      <c r="B4925" s="27" t="s">
        <v>538</v>
      </c>
      <c r="C4925" s="28" t="s">
        <v>245</v>
      </c>
      <c r="D4925" s="29">
        <v>2024</v>
      </c>
      <c r="E4925" s="30">
        <v>436.03</v>
      </c>
      <c r="F4925" s="32"/>
    </row>
    <row r="4926" spans="1:6" s="12" customFormat="1" ht="25.5" x14ac:dyDescent="0.25">
      <c r="A4926" s="26" t="s">
        <v>687</v>
      </c>
      <c r="B4926" s="27" t="s">
        <v>688</v>
      </c>
      <c r="C4926" s="28" t="s">
        <v>246</v>
      </c>
      <c r="D4926" s="29">
        <v>2024</v>
      </c>
      <c r="E4926" s="30">
        <v>930.6</v>
      </c>
      <c r="F4926" s="32"/>
    </row>
    <row r="4927" spans="1:6" s="12" customFormat="1" x14ac:dyDescent="0.25">
      <c r="A4927" s="26" t="s">
        <v>3806</v>
      </c>
      <c r="B4927" s="27" t="s">
        <v>3807</v>
      </c>
      <c r="C4927" s="28" t="s">
        <v>12522</v>
      </c>
      <c r="D4927" s="29">
        <v>2024</v>
      </c>
      <c r="E4927" s="30">
        <v>164.54</v>
      </c>
      <c r="F4927" s="32"/>
    </row>
    <row r="4928" spans="1:6" s="12" customFormat="1" x14ac:dyDescent="0.25">
      <c r="A4928" s="26" t="s">
        <v>3996</v>
      </c>
      <c r="B4928" s="27" t="s">
        <v>3997</v>
      </c>
      <c r="C4928" s="28" t="s">
        <v>12523</v>
      </c>
      <c r="D4928" s="29">
        <v>2024</v>
      </c>
      <c r="E4928" s="30">
        <v>1232</v>
      </c>
      <c r="F4928" s="32"/>
    </row>
    <row r="4929" spans="1:6" s="12" customFormat="1" x14ac:dyDescent="0.25">
      <c r="A4929" s="26" t="s">
        <v>5291</v>
      </c>
      <c r="B4929" s="27" t="s">
        <v>5292</v>
      </c>
      <c r="C4929" s="28" t="s">
        <v>12524</v>
      </c>
      <c r="D4929" s="29">
        <v>2024</v>
      </c>
      <c r="E4929" s="30">
        <v>503.22</v>
      </c>
      <c r="F4929" s="32"/>
    </row>
    <row r="4930" spans="1:6" s="12" customFormat="1" x14ac:dyDescent="0.25">
      <c r="A4930" s="26" t="s">
        <v>5296</v>
      </c>
      <c r="B4930" s="27" t="s">
        <v>5297</v>
      </c>
      <c r="C4930" s="28" t="s">
        <v>12525</v>
      </c>
      <c r="D4930" s="29">
        <v>2024</v>
      </c>
      <c r="E4930" s="30">
        <v>1924.92</v>
      </c>
      <c r="F4930" s="32"/>
    </row>
    <row r="4931" spans="1:6" s="12" customFormat="1" x14ac:dyDescent="0.25">
      <c r="A4931" s="26" t="s">
        <v>5390</v>
      </c>
      <c r="B4931" s="27" t="s">
        <v>5391</v>
      </c>
      <c r="C4931" s="28" t="s">
        <v>12526</v>
      </c>
      <c r="D4931" s="29">
        <v>2024</v>
      </c>
      <c r="E4931" s="30">
        <v>1696.79</v>
      </c>
      <c r="F4931" s="32"/>
    </row>
    <row r="4932" spans="1:6" s="12" customFormat="1" x14ac:dyDescent="0.25">
      <c r="A4932" s="26" t="s">
        <v>5392</v>
      </c>
      <c r="B4932" s="27" t="s">
        <v>5393</v>
      </c>
      <c r="C4932" s="28" t="s">
        <v>83</v>
      </c>
      <c r="D4932" s="29">
        <v>2024</v>
      </c>
      <c r="E4932" s="30">
        <v>867.52</v>
      </c>
      <c r="F4932" s="32"/>
    </row>
    <row r="4933" spans="1:6" s="12" customFormat="1" x14ac:dyDescent="0.25">
      <c r="A4933" s="26" t="s">
        <v>7866</v>
      </c>
      <c r="B4933" s="27" t="s">
        <v>7867</v>
      </c>
      <c r="C4933" s="28" t="s">
        <v>12527</v>
      </c>
      <c r="D4933" s="29">
        <v>2024</v>
      </c>
      <c r="E4933" s="30">
        <v>448.13</v>
      </c>
      <c r="F4933" s="32"/>
    </row>
    <row r="4934" spans="1:6" s="12" customFormat="1" x14ac:dyDescent="0.25">
      <c r="A4934" s="26" t="s">
        <v>8156</v>
      </c>
      <c r="B4934" s="27" t="s">
        <v>8157</v>
      </c>
      <c r="C4934" s="28" t="s">
        <v>179</v>
      </c>
      <c r="D4934" s="29">
        <v>2024</v>
      </c>
      <c r="E4934" s="30">
        <v>371.12</v>
      </c>
      <c r="F4934" s="32"/>
    </row>
    <row r="4935" spans="1:6" s="12" customFormat="1" ht="25.5" x14ac:dyDescent="0.25">
      <c r="A4935" s="26" t="s">
        <v>8196</v>
      </c>
      <c r="B4935" s="27" t="s">
        <v>8197</v>
      </c>
      <c r="C4935" s="28" t="s">
        <v>12528</v>
      </c>
      <c r="D4935" s="29">
        <v>2024</v>
      </c>
      <c r="E4935" s="30">
        <v>197.12</v>
      </c>
      <c r="F4935" s="32"/>
    </row>
    <row r="4936" spans="1:6" s="12" customFormat="1" x14ac:dyDescent="0.25">
      <c r="A4936" s="26" t="s">
        <v>8205</v>
      </c>
      <c r="B4936" s="27" t="s">
        <v>8206</v>
      </c>
      <c r="C4936" s="28" t="s">
        <v>180</v>
      </c>
      <c r="D4936" s="29">
        <v>2024</v>
      </c>
      <c r="E4936" s="30">
        <v>476.59</v>
      </c>
      <c r="F4936" s="32"/>
    </row>
    <row r="4937" spans="1:6" s="12" customFormat="1" ht="25.5" x14ac:dyDescent="0.25">
      <c r="A4937" s="26" t="s">
        <v>8647</v>
      </c>
      <c r="B4937" s="27" t="s">
        <v>8648</v>
      </c>
      <c r="C4937" s="28" t="s">
        <v>12529</v>
      </c>
      <c r="D4937" s="29">
        <v>2024</v>
      </c>
      <c r="E4937" s="30">
        <v>1641.59</v>
      </c>
      <c r="F4937" s="32"/>
    </row>
    <row r="4938" spans="1:6" s="12" customFormat="1" x14ac:dyDescent="0.25">
      <c r="A4938" s="26" t="s">
        <v>8845</v>
      </c>
      <c r="B4938" s="27" t="s">
        <v>8846</v>
      </c>
      <c r="C4938" s="28" t="s">
        <v>12530</v>
      </c>
      <c r="D4938" s="29">
        <v>2024</v>
      </c>
      <c r="E4938" s="30">
        <v>1226.69</v>
      </c>
      <c r="F4938" s="32"/>
    </row>
    <row r="4939" spans="1:6" s="12" customFormat="1" ht="25.5" x14ac:dyDescent="0.25">
      <c r="A4939" s="26" t="s">
        <v>9474</v>
      </c>
      <c r="B4939" s="27" t="s">
        <v>9475</v>
      </c>
      <c r="C4939" s="28" t="s">
        <v>370</v>
      </c>
      <c r="D4939" s="29">
        <v>2024</v>
      </c>
      <c r="E4939" s="30">
        <v>5212.24</v>
      </c>
      <c r="F4939" s="32"/>
    </row>
    <row r="4940" spans="1:6" s="12" customFormat="1" x14ac:dyDescent="0.25">
      <c r="A4940" s="26" t="s">
        <v>9489</v>
      </c>
      <c r="B4940" s="27" t="s">
        <v>9490</v>
      </c>
      <c r="C4940" s="28" t="s">
        <v>371</v>
      </c>
      <c r="D4940" s="29">
        <v>2024</v>
      </c>
      <c r="E4940" s="30">
        <v>2660.1</v>
      </c>
      <c r="F4940" s="32"/>
    </row>
    <row r="4941" spans="1:6" s="12" customFormat="1" x14ac:dyDescent="0.25">
      <c r="A4941" s="26" t="s">
        <v>9521</v>
      </c>
      <c r="B4941" s="27" t="s">
        <v>9522</v>
      </c>
      <c r="C4941" s="28" t="s">
        <v>233</v>
      </c>
      <c r="D4941" s="29">
        <v>2024</v>
      </c>
      <c r="E4941" s="30">
        <v>7881.97</v>
      </c>
      <c r="F4941" s="32"/>
    </row>
    <row r="4942" spans="1:6" s="12" customFormat="1" x14ac:dyDescent="0.25">
      <c r="A4942" s="26" t="s">
        <v>11468</v>
      </c>
      <c r="B4942" s="27" t="s">
        <v>11469</v>
      </c>
      <c r="C4942" s="28" t="s">
        <v>234</v>
      </c>
      <c r="D4942" s="29">
        <v>2024</v>
      </c>
      <c r="E4942" s="30">
        <v>1093.97</v>
      </c>
      <c r="F4942" s="32"/>
    </row>
    <row r="4943" spans="1:6" s="12" customFormat="1" x14ac:dyDescent="0.25">
      <c r="A4943" s="26" t="s">
        <v>11471</v>
      </c>
      <c r="B4943" s="27" t="s">
        <v>11472</v>
      </c>
      <c r="C4943" s="28" t="s">
        <v>235</v>
      </c>
      <c r="D4943" s="29">
        <v>2024</v>
      </c>
      <c r="E4943" s="30">
        <v>3197.7</v>
      </c>
      <c r="F4943" s="32"/>
    </row>
    <row r="4944" spans="1:6" s="12" customFormat="1" x14ac:dyDescent="0.25">
      <c r="A4944" s="26" t="s">
        <v>11592</v>
      </c>
      <c r="B4944" s="27" t="s">
        <v>11593</v>
      </c>
      <c r="C4944" s="28" t="s">
        <v>236</v>
      </c>
      <c r="D4944" s="29">
        <v>2024</v>
      </c>
      <c r="E4944" s="30">
        <v>1597.06</v>
      </c>
      <c r="F4944" s="32"/>
    </row>
    <row r="4945" spans="1:6" s="12" customFormat="1" x14ac:dyDescent="0.25">
      <c r="A4945" s="26" t="s">
        <v>11595</v>
      </c>
      <c r="B4945" s="27" t="s">
        <v>11596</v>
      </c>
      <c r="C4945" s="28" t="s">
        <v>237</v>
      </c>
      <c r="D4945" s="29">
        <v>2024</v>
      </c>
      <c r="E4945" s="30">
        <v>3480.68</v>
      </c>
      <c r="F4945" s="32"/>
    </row>
    <row r="4946" spans="1:6" s="12" customFormat="1" x14ac:dyDescent="0.25">
      <c r="A4946" s="26" t="s">
        <v>11658</v>
      </c>
      <c r="B4946" s="27" t="s">
        <v>11659</v>
      </c>
      <c r="C4946" s="28" t="s">
        <v>238</v>
      </c>
      <c r="D4946" s="29">
        <v>2024</v>
      </c>
      <c r="E4946" s="30">
        <v>2379.0500000000002</v>
      </c>
      <c r="F4946" s="32"/>
    </row>
    <row r="4947" spans="1:6" s="12" customFormat="1" x14ac:dyDescent="0.25">
      <c r="A4947" s="26" t="s">
        <v>11753</v>
      </c>
      <c r="B4947" s="27" t="s">
        <v>11754</v>
      </c>
      <c r="C4947" s="28" t="s">
        <v>239</v>
      </c>
      <c r="D4947" s="29">
        <v>2024</v>
      </c>
      <c r="E4947" s="30">
        <v>1803.09</v>
      </c>
      <c r="F4947" s="32"/>
    </row>
    <row r="4948" spans="1:6" s="12" customFormat="1" x14ac:dyDescent="0.25">
      <c r="A4948" s="26" t="s">
        <v>12003</v>
      </c>
      <c r="B4948" s="27" t="s">
        <v>12004</v>
      </c>
      <c r="C4948" s="28" t="s">
        <v>372</v>
      </c>
      <c r="D4948" s="29">
        <v>2024</v>
      </c>
      <c r="E4948" s="30">
        <v>1388.88</v>
      </c>
      <c r="F4948" s="32"/>
    </row>
    <row r="4949" spans="1:6" s="12" customFormat="1" ht="25.5" x14ac:dyDescent="0.25">
      <c r="A4949" s="26" t="s">
        <v>12009</v>
      </c>
      <c r="B4949" s="27" t="s">
        <v>12010</v>
      </c>
      <c r="C4949" s="28" t="s">
        <v>373</v>
      </c>
      <c r="D4949" s="29">
        <v>2024</v>
      </c>
      <c r="E4949" s="30">
        <v>478.68</v>
      </c>
      <c r="F4949" s="32"/>
    </row>
    <row r="4950" spans="1:6" s="12" customFormat="1" x14ac:dyDescent="0.25">
      <c r="A4950" s="26" t="s">
        <v>12012</v>
      </c>
      <c r="B4950" s="27" t="s">
        <v>12013</v>
      </c>
      <c r="C4950" s="28" t="s">
        <v>374</v>
      </c>
      <c r="D4950" s="29">
        <v>2024</v>
      </c>
      <c r="E4950" s="30">
        <v>486.71</v>
      </c>
      <c r="F4950" s="32"/>
    </row>
    <row r="4951" spans="1:6" s="12" customFormat="1" x14ac:dyDescent="0.25">
      <c r="A4951" s="26" t="s">
        <v>12168</v>
      </c>
      <c r="B4951" s="27" t="s">
        <v>12169</v>
      </c>
      <c r="C4951" s="28" t="s">
        <v>375</v>
      </c>
      <c r="D4951" s="29">
        <v>2024</v>
      </c>
      <c r="E4951" s="30">
        <v>4415.21</v>
      </c>
      <c r="F4951" s="32"/>
    </row>
    <row r="4952" spans="1:6" s="12" customFormat="1" ht="25.5" x14ac:dyDescent="0.25">
      <c r="A4952" s="26" t="s">
        <v>12349</v>
      </c>
      <c r="B4952" s="27" t="s">
        <v>12350</v>
      </c>
      <c r="C4952" s="28" t="s">
        <v>376</v>
      </c>
      <c r="D4952" s="29">
        <v>2024</v>
      </c>
      <c r="E4952" s="30">
        <v>2839</v>
      </c>
      <c r="F4952" s="32"/>
    </row>
    <row r="4953" spans="1:6" s="12" customFormat="1" x14ac:dyDescent="0.25">
      <c r="A4953" s="26" t="s">
        <v>12520</v>
      </c>
      <c r="B4953" s="27" t="s">
        <v>12521</v>
      </c>
      <c r="C4953" s="28" t="s">
        <v>240</v>
      </c>
      <c r="D4953" s="29">
        <v>2024</v>
      </c>
      <c r="E4953" s="30">
        <v>2938.03</v>
      </c>
      <c r="F4953" s="32"/>
    </row>
    <row r="4954" spans="1:6" s="12" customFormat="1" ht="25.5" x14ac:dyDescent="0.25">
      <c r="A4954" s="26" t="s">
        <v>12532</v>
      </c>
      <c r="B4954" s="27" t="s">
        <v>14035</v>
      </c>
      <c r="C4954" s="28" t="s">
        <v>14034</v>
      </c>
      <c r="D4954" s="29">
        <v>2024</v>
      </c>
      <c r="E4954" s="30">
        <v>45.32</v>
      </c>
      <c r="F4954" s="32"/>
    </row>
    <row r="4955" spans="1:6" s="12" customFormat="1" x14ac:dyDescent="0.25">
      <c r="A4955" s="26" t="s">
        <v>12532</v>
      </c>
      <c r="B4955" s="27" t="s">
        <v>14037</v>
      </c>
      <c r="C4955" s="28" t="s">
        <v>14036</v>
      </c>
      <c r="D4955" s="29">
        <v>2024</v>
      </c>
      <c r="E4955" s="30">
        <v>55.17</v>
      </c>
      <c r="F4955" s="32"/>
    </row>
    <row r="4956" spans="1:6" s="12" customFormat="1" x14ac:dyDescent="0.25">
      <c r="A4956" s="26" t="s">
        <v>12532</v>
      </c>
      <c r="B4956" s="27" t="s">
        <v>14039</v>
      </c>
      <c r="C4956" s="28" t="s">
        <v>14038</v>
      </c>
      <c r="D4956" s="29">
        <v>2024</v>
      </c>
      <c r="E4956" s="30">
        <v>447.66</v>
      </c>
      <c r="F4956" s="32"/>
    </row>
    <row r="4957" spans="1:6" s="12" customFormat="1" x14ac:dyDescent="0.25">
      <c r="A4957" s="26" t="s">
        <v>12532</v>
      </c>
      <c r="B4957" s="27" t="s">
        <v>14041</v>
      </c>
      <c r="C4957" s="28" t="s">
        <v>14040</v>
      </c>
      <c r="D4957" s="29">
        <v>2024</v>
      </c>
      <c r="E4957" s="30">
        <v>447.66</v>
      </c>
      <c r="F4957" s="32"/>
    </row>
    <row r="4958" spans="1:6" s="12" customFormat="1" x14ac:dyDescent="0.25">
      <c r="A4958" s="26" t="s">
        <v>12532</v>
      </c>
      <c r="B4958" s="27" t="s">
        <v>14043</v>
      </c>
      <c r="C4958" s="28" t="s">
        <v>14042</v>
      </c>
      <c r="D4958" s="29">
        <v>2024</v>
      </c>
      <c r="E4958" s="30">
        <v>806.89</v>
      </c>
      <c r="F4958" s="32"/>
    </row>
    <row r="4959" spans="1:6" s="12" customFormat="1" x14ac:dyDescent="0.25">
      <c r="A4959" s="26" t="s">
        <v>12532</v>
      </c>
      <c r="B4959" s="27" t="s">
        <v>14045</v>
      </c>
      <c r="C4959" s="28" t="s">
        <v>14044</v>
      </c>
      <c r="D4959" s="29">
        <v>2024</v>
      </c>
      <c r="E4959" s="30">
        <v>687.59</v>
      </c>
      <c r="F4959" s="32"/>
    </row>
    <row r="4960" spans="1:6" s="12" customFormat="1" x14ac:dyDescent="0.25">
      <c r="A4960" s="26" t="s">
        <v>12532</v>
      </c>
      <c r="B4960" s="27" t="s">
        <v>14047</v>
      </c>
      <c r="C4960" s="28" t="s">
        <v>14046</v>
      </c>
      <c r="D4960" s="29">
        <v>2024</v>
      </c>
      <c r="E4960" s="30">
        <v>806.89</v>
      </c>
      <c r="F4960" s="32"/>
    </row>
    <row r="4961" spans="1:6" s="12" customFormat="1" x14ac:dyDescent="0.25">
      <c r="A4961" s="26" t="s">
        <v>12532</v>
      </c>
      <c r="B4961" s="27" t="s">
        <v>14049</v>
      </c>
      <c r="C4961" s="28" t="s">
        <v>14048</v>
      </c>
      <c r="D4961" s="29">
        <v>2024</v>
      </c>
      <c r="E4961" s="30">
        <v>687.59</v>
      </c>
      <c r="F4961" s="32"/>
    </row>
    <row r="4962" spans="1:6" s="12" customFormat="1" ht="25.5" x14ac:dyDescent="0.25">
      <c r="A4962" s="26" t="s">
        <v>12532</v>
      </c>
      <c r="B4962" s="27" t="s">
        <v>14051</v>
      </c>
      <c r="C4962" s="28" t="s">
        <v>14050</v>
      </c>
      <c r="D4962" s="29">
        <v>2024</v>
      </c>
      <c r="E4962" s="30">
        <v>806.89</v>
      </c>
      <c r="F4962" s="32"/>
    </row>
    <row r="4963" spans="1:6" s="12" customFormat="1" ht="25.5" x14ac:dyDescent="0.25">
      <c r="A4963" s="26" t="s">
        <v>12532</v>
      </c>
      <c r="B4963" s="27" t="s">
        <v>14053</v>
      </c>
      <c r="C4963" s="28" t="s">
        <v>14052</v>
      </c>
      <c r="D4963" s="29">
        <v>2024</v>
      </c>
      <c r="E4963" s="30">
        <v>687.59</v>
      </c>
      <c r="F4963" s="32"/>
    </row>
    <row r="4964" spans="1:6" s="12" customFormat="1" x14ac:dyDescent="0.25">
      <c r="A4964" s="26" t="s">
        <v>12532</v>
      </c>
      <c r="B4964" s="27" t="s">
        <v>14055</v>
      </c>
      <c r="C4964" s="28" t="s">
        <v>14054</v>
      </c>
      <c r="D4964" s="29">
        <v>2024</v>
      </c>
      <c r="E4964" s="30">
        <v>526.01</v>
      </c>
      <c r="F4964" s="32"/>
    </row>
    <row r="4965" spans="1:6" s="12" customFormat="1" x14ac:dyDescent="0.25">
      <c r="A4965" s="26" t="s">
        <v>12532</v>
      </c>
      <c r="B4965" s="27" t="s">
        <v>14057</v>
      </c>
      <c r="C4965" s="28" t="s">
        <v>14056</v>
      </c>
      <c r="D4965" s="29">
        <v>2024</v>
      </c>
      <c r="E4965" s="30">
        <v>526.01</v>
      </c>
      <c r="F4965" s="32"/>
    </row>
    <row r="4966" spans="1:6" s="12" customFormat="1" x14ac:dyDescent="0.25">
      <c r="A4966" s="26" t="s">
        <v>12532</v>
      </c>
      <c r="B4966" s="27" t="s">
        <v>14059</v>
      </c>
      <c r="C4966" s="28" t="s">
        <v>14058</v>
      </c>
      <c r="D4966" s="29">
        <v>2024</v>
      </c>
      <c r="E4966" s="30">
        <v>252.93</v>
      </c>
      <c r="F4966" s="32"/>
    </row>
    <row r="4967" spans="1:6" s="12" customFormat="1" ht="25.5" x14ac:dyDescent="0.25">
      <c r="A4967" s="26" t="s">
        <v>12532</v>
      </c>
      <c r="B4967" s="27" t="s">
        <v>14061</v>
      </c>
      <c r="C4967" s="28" t="s">
        <v>14060</v>
      </c>
      <c r="D4967" s="29">
        <v>2024</v>
      </c>
      <c r="E4967" s="30">
        <v>781.78</v>
      </c>
      <c r="F4967" s="32"/>
    </row>
    <row r="4968" spans="1:6" s="12" customFormat="1" ht="25.5" x14ac:dyDescent="0.25">
      <c r="A4968" s="26" t="s">
        <v>12532</v>
      </c>
      <c r="B4968" s="27" t="s">
        <v>14063</v>
      </c>
      <c r="C4968" s="28" t="s">
        <v>14062</v>
      </c>
      <c r="D4968" s="29">
        <v>2024</v>
      </c>
      <c r="E4968" s="30">
        <v>1191.9000000000001</v>
      </c>
      <c r="F4968" s="32"/>
    </row>
    <row r="4969" spans="1:6" s="12" customFormat="1" x14ac:dyDescent="0.25">
      <c r="A4969" s="26" t="s">
        <v>12532</v>
      </c>
      <c r="B4969" s="27" t="s">
        <v>14065</v>
      </c>
      <c r="C4969" s="28" t="s">
        <v>14064</v>
      </c>
      <c r="D4969" s="29">
        <v>2024</v>
      </c>
      <c r="E4969" s="30">
        <v>2186.85</v>
      </c>
      <c r="F4969" s="32"/>
    </row>
    <row r="4970" spans="1:6" s="12" customFormat="1" x14ac:dyDescent="0.25">
      <c r="A4970" s="26" t="s">
        <v>12532</v>
      </c>
      <c r="B4970" s="27" t="s">
        <v>14067</v>
      </c>
      <c r="C4970" s="28" t="s">
        <v>14066</v>
      </c>
      <c r="D4970" s="29">
        <v>2024</v>
      </c>
      <c r="E4970" s="30">
        <v>2939.17</v>
      </c>
      <c r="F4970" s="32"/>
    </row>
    <row r="4971" spans="1:6" s="12" customFormat="1" x14ac:dyDescent="0.25">
      <c r="A4971" s="26" t="s">
        <v>12532</v>
      </c>
      <c r="B4971" s="27" t="s">
        <v>14069</v>
      </c>
      <c r="C4971" s="28" t="s">
        <v>14068</v>
      </c>
      <c r="D4971" s="29">
        <v>2024</v>
      </c>
      <c r="E4971" s="30">
        <v>3237.29</v>
      </c>
      <c r="F4971" s="32"/>
    </row>
    <row r="4972" spans="1:6" s="12" customFormat="1" x14ac:dyDescent="0.25">
      <c r="A4972" s="26" t="s">
        <v>12532</v>
      </c>
      <c r="B4972" s="27" t="s">
        <v>14071</v>
      </c>
      <c r="C4972" s="28" t="s">
        <v>14070</v>
      </c>
      <c r="D4972" s="29">
        <v>2024</v>
      </c>
      <c r="E4972" s="30">
        <v>3534.47</v>
      </c>
      <c r="F4972" s="32"/>
    </row>
    <row r="4973" spans="1:6" s="12" customFormat="1" x14ac:dyDescent="0.25">
      <c r="A4973" s="26" t="s">
        <v>12532</v>
      </c>
      <c r="B4973" s="27" t="s">
        <v>14073</v>
      </c>
      <c r="C4973" s="28" t="s">
        <v>14072</v>
      </c>
      <c r="D4973" s="29">
        <v>2024</v>
      </c>
      <c r="E4973" s="30">
        <v>1216.2</v>
      </c>
      <c r="F4973" s="32"/>
    </row>
    <row r="4974" spans="1:6" s="12" customFormat="1" x14ac:dyDescent="0.25">
      <c r="A4974" s="26" t="s">
        <v>12532</v>
      </c>
      <c r="B4974" s="27" t="s">
        <v>14075</v>
      </c>
      <c r="C4974" s="28" t="s">
        <v>14074</v>
      </c>
      <c r="D4974" s="29">
        <v>2024</v>
      </c>
      <c r="E4974" s="30">
        <v>783.34</v>
      </c>
      <c r="F4974" s="32"/>
    </row>
    <row r="4975" spans="1:6" s="12" customFormat="1" x14ac:dyDescent="0.25">
      <c r="A4975" s="26" t="s">
        <v>12532</v>
      </c>
      <c r="B4975" s="27" t="s">
        <v>14077</v>
      </c>
      <c r="C4975" s="28" t="s">
        <v>14076</v>
      </c>
      <c r="D4975" s="29">
        <v>2024</v>
      </c>
      <c r="E4975" s="30">
        <v>3411.02</v>
      </c>
      <c r="F4975" s="32"/>
    </row>
    <row r="4976" spans="1:6" s="12" customFormat="1" x14ac:dyDescent="0.25">
      <c r="A4976" s="26" t="s">
        <v>12532</v>
      </c>
      <c r="B4976" s="27" t="s">
        <v>14079</v>
      </c>
      <c r="C4976" s="28" t="s">
        <v>14078</v>
      </c>
      <c r="D4976" s="29">
        <v>2024</v>
      </c>
      <c r="E4976" s="30">
        <v>3438.91</v>
      </c>
      <c r="F4976" s="32"/>
    </row>
    <row r="4977" spans="1:6" s="12" customFormat="1" x14ac:dyDescent="0.25">
      <c r="A4977" s="26" t="s">
        <v>12532</v>
      </c>
      <c r="B4977" s="27" t="s">
        <v>14081</v>
      </c>
      <c r="C4977" s="28" t="s">
        <v>14080</v>
      </c>
      <c r="D4977" s="29">
        <v>2024</v>
      </c>
      <c r="E4977" s="30">
        <v>413.45</v>
      </c>
      <c r="F4977" s="32"/>
    </row>
    <row r="4978" spans="1:6" s="12" customFormat="1" x14ac:dyDescent="0.25">
      <c r="A4978" s="26" t="s">
        <v>12532</v>
      </c>
      <c r="B4978" s="27" t="s">
        <v>14083</v>
      </c>
      <c r="C4978" s="28" t="s">
        <v>14082</v>
      </c>
      <c r="D4978" s="29">
        <v>2024</v>
      </c>
      <c r="E4978" s="30">
        <v>578.83000000000004</v>
      </c>
      <c r="F4978" s="32"/>
    </row>
    <row r="4979" spans="1:6" s="12" customFormat="1" x14ac:dyDescent="0.25">
      <c r="A4979" s="26" t="s">
        <v>12532</v>
      </c>
      <c r="B4979" s="27" t="s">
        <v>14085</v>
      </c>
      <c r="C4979" s="28" t="s">
        <v>14084</v>
      </c>
      <c r="D4979" s="29">
        <v>2024</v>
      </c>
      <c r="E4979" s="30">
        <v>17.62</v>
      </c>
      <c r="F4979" s="32"/>
    </row>
    <row r="4980" spans="1:6" s="12" customFormat="1" x14ac:dyDescent="0.25">
      <c r="A4980" s="26" t="s">
        <v>12532</v>
      </c>
      <c r="B4980" s="27" t="s">
        <v>14087</v>
      </c>
      <c r="C4980" s="28" t="s">
        <v>14086</v>
      </c>
      <c r="D4980" s="29">
        <v>2024</v>
      </c>
      <c r="E4980" s="30">
        <v>642.53</v>
      </c>
      <c r="F4980" s="32"/>
    </row>
    <row r="4981" spans="1:6" s="12" customFormat="1" x14ac:dyDescent="0.25">
      <c r="A4981" s="26" t="s">
        <v>12532</v>
      </c>
      <c r="B4981" s="27" t="s">
        <v>14089</v>
      </c>
      <c r="C4981" s="28" t="s">
        <v>14088</v>
      </c>
      <c r="D4981" s="29">
        <v>2024</v>
      </c>
      <c r="E4981" s="30">
        <v>583.1</v>
      </c>
      <c r="F4981" s="32"/>
    </row>
    <row r="4982" spans="1:6" s="12" customFormat="1" x14ac:dyDescent="0.25">
      <c r="A4982" s="26" t="s">
        <v>12532</v>
      </c>
      <c r="B4982" s="27" t="s">
        <v>14091</v>
      </c>
      <c r="C4982" s="28" t="s">
        <v>14090</v>
      </c>
      <c r="D4982" s="29">
        <v>2024</v>
      </c>
      <c r="E4982" s="30">
        <v>10.17</v>
      </c>
      <c r="F4982" s="32"/>
    </row>
    <row r="4983" spans="1:6" s="12" customFormat="1" x14ac:dyDescent="0.25">
      <c r="A4983" s="26" t="s">
        <v>12532</v>
      </c>
      <c r="B4983" s="27" t="s">
        <v>14093</v>
      </c>
      <c r="C4983" s="28" t="s">
        <v>14092</v>
      </c>
      <c r="D4983" s="29">
        <v>2024</v>
      </c>
      <c r="E4983" s="30">
        <v>488.48</v>
      </c>
      <c r="F4983" s="32"/>
    </row>
    <row r="4984" spans="1:6" s="12" customFormat="1" x14ac:dyDescent="0.25">
      <c r="A4984" s="26" t="s">
        <v>12532</v>
      </c>
      <c r="B4984" s="27" t="s">
        <v>14095</v>
      </c>
      <c r="C4984" s="28" t="s">
        <v>14094</v>
      </c>
      <c r="D4984" s="29">
        <v>2024</v>
      </c>
      <c r="E4984" s="30">
        <v>219.13</v>
      </c>
      <c r="F4984" s="32"/>
    </row>
    <row r="4985" spans="1:6" s="12" customFormat="1" x14ac:dyDescent="0.25">
      <c r="A4985" s="26" t="s">
        <v>12532</v>
      </c>
      <c r="B4985" s="27" t="s">
        <v>14097</v>
      </c>
      <c r="C4985" s="28" t="s">
        <v>14096</v>
      </c>
      <c r="D4985" s="29">
        <v>2024</v>
      </c>
      <c r="E4985" s="30">
        <v>202.1</v>
      </c>
      <c r="F4985" s="32"/>
    </row>
    <row r="4986" spans="1:6" s="12" customFormat="1" ht="25.5" x14ac:dyDescent="0.25">
      <c r="A4986" s="26" t="s">
        <v>12532</v>
      </c>
      <c r="B4986" s="27" t="s">
        <v>14099</v>
      </c>
      <c r="C4986" s="28" t="s">
        <v>14098</v>
      </c>
      <c r="D4986" s="29">
        <v>2024</v>
      </c>
      <c r="E4986" s="30">
        <v>169.86</v>
      </c>
      <c r="F4986" s="32"/>
    </row>
    <row r="4987" spans="1:6" s="12" customFormat="1" ht="25.5" x14ac:dyDescent="0.25">
      <c r="A4987" s="26" t="s">
        <v>12532</v>
      </c>
      <c r="B4987" s="27" t="s">
        <v>14101</v>
      </c>
      <c r="C4987" s="28" t="s">
        <v>14100</v>
      </c>
      <c r="D4987" s="29">
        <v>2024</v>
      </c>
      <c r="E4987" s="30">
        <v>44.46</v>
      </c>
      <c r="F4987" s="32"/>
    </row>
    <row r="4988" spans="1:6" s="12" customFormat="1" x14ac:dyDescent="0.25">
      <c r="A4988" s="26" t="s">
        <v>12532</v>
      </c>
      <c r="B4988" s="27" t="s">
        <v>14103</v>
      </c>
      <c r="C4988" s="28" t="s">
        <v>14102</v>
      </c>
      <c r="D4988" s="29">
        <v>2024</v>
      </c>
      <c r="E4988" s="30">
        <v>188.43</v>
      </c>
      <c r="F4988" s="32"/>
    </row>
    <row r="4989" spans="1:6" s="12" customFormat="1" x14ac:dyDescent="0.25">
      <c r="A4989" s="26" t="s">
        <v>12532</v>
      </c>
      <c r="B4989" s="27" t="s">
        <v>14105</v>
      </c>
      <c r="C4989" s="28" t="s">
        <v>14104</v>
      </c>
      <c r="D4989" s="29">
        <v>2024</v>
      </c>
      <c r="E4989" s="30">
        <v>968.48</v>
      </c>
      <c r="F4989" s="32"/>
    </row>
    <row r="4990" spans="1:6" s="12" customFormat="1" ht="25.5" x14ac:dyDescent="0.25">
      <c r="A4990" s="26" t="s">
        <v>12532</v>
      </c>
      <c r="B4990" s="27" t="s">
        <v>14107</v>
      </c>
      <c r="C4990" s="28" t="s">
        <v>14106</v>
      </c>
      <c r="D4990" s="29">
        <v>2024</v>
      </c>
      <c r="E4990" s="30">
        <v>99.5</v>
      </c>
      <c r="F4990" s="32"/>
    </row>
    <row r="4991" spans="1:6" s="12" customFormat="1" x14ac:dyDescent="0.25">
      <c r="A4991" s="26" t="s">
        <v>12532</v>
      </c>
      <c r="B4991" s="27" t="s">
        <v>14109</v>
      </c>
      <c r="C4991" s="28" t="s">
        <v>14108</v>
      </c>
      <c r="D4991" s="29">
        <v>2024</v>
      </c>
      <c r="E4991" s="30">
        <v>99.5</v>
      </c>
      <c r="F4991" s="32"/>
    </row>
    <row r="4992" spans="1:6" s="12" customFormat="1" ht="25.5" x14ac:dyDescent="0.25">
      <c r="A4992" s="26" t="s">
        <v>12532</v>
      </c>
      <c r="B4992" s="27" t="s">
        <v>14111</v>
      </c>
      <c r="C4992" s="28" t="s">
        <v>14110</v>
      </c>
      <c r="D4992" s="29">
        <v>2024</v>
      </c>
      <c r="E4992" s="30">
        <v>238.1</v>
      </c>
      <c r="F4992" s="32"/>
    </row>
    <row r="4993" spans="1:6" s="12" customFormat="1" x14ac:dyDescent="0.25">
      <c r="A4993" s="26" t="s">
        <v>12532</v>
      </c>
      <c r="B4993" s="27" t="s">
        <v>14113</v>
      </c>
      <c r="C4993" s="28" t="s">
        <v>14112</v>
      </c>
      <c r="D4993" s="29">
        <v>2024</v>
      </c>
      <c r="E4993" s="30">
        <v>1226.83</v>
      </c>
      <c r="F4993" s="32"/>
    </row>
    <row r="4994" spans="1:6" s="12" customFormat="1" x14ac:dyDescent="0.25">
      <c r="A4994" s="26" t="s">
        <v>12532</v>
      </c>
      <c r="B4994" s="27" t="s">
        <v>14115</v>
      </c>
      <c r="C4994" s="28" t="s">
        <v>14114</v>
      </c>
      <c r="D4994" s="29">
        <v>2024</v>
      </c>
      <c r="E4994" s="30">
        <v>8269.84</v>
      </c>
      <c r="F4994" s="32"/>
    </row>
    <row r="4995" spans="1:6" s="12" customFormat="1" x14ac:dyDescent="0.25">
      <c r="A4995" s="26" t="s">
        <v>12532</v>
      </c>
      <c r="B4995" s="27" t="s">
        <v>14117</v>
      </c>
      <c r="C4995" s="28" t="s">
        <v>14116</v>
      </c>
      <c r="D4995" s="29">
        <v>2024</v>
      </c>
      <c r="E4995" s="30">
        <v>266.58999999999997</v>
      </c>
      <c r="F4995" s="32"/>
    </row>
    <row r="4996" spans="1:6" s="12" customFormat="1" x14ac:dyDescent="0.25">
      <c r="A4996" s="26" t="s">
        <v>12532</v>
      </c>
      <c r="B4996" s="27" t="s">
        <v>14119</v>
      </c>
      <c r="C4996" s="28" t="s">
        <v>14118</v>
      </c>
      <c r="D4996" s="29">
        <v>2024</v>
      </c>
      <c r="E4996" s="30">
        <v>1036.6099999999999</v>
      </c>
      <c r="F4996" s="32"/>
    </row>
    <row r="4997" spans="1:6" s="12" customFormat="1" x14ac:dyDescent="0.25">
      <c r="A4997" s="26" t="s">
        <v>12532</v>
      </c>
      <c r="B4997" s="27" t="s">
        <v>14121</v>
      </c>
      <c r="C4997" s="28" t="s">
        <v>14120</v>
      </c>
      <c r="D4997" s="29">
        <v>2024</v>
      </c>
      <c r="E4997" s="30">
        <v>1307.44</v>
      </c>
      <c r="F4997" s="32"/>
    </row>
    <row r="4998" spans="1:6" s="12" customFormat="1" x14ac:dyDescent="0.25">
      <c r="A4998" s="26" t="s">
        <v>12532</v>
      </c>
      <c r="B4998" s="27" t="s">
        <v>14123</v>
      </c>
      <c r="C4998" s="28" t="s">
        <v>14122</v>
      </c>
      <c r="D4998" s="29">
        <v>2024</v>
      </c>
      <c r="E4998" s="30">
        <v>2745.18</v>
      </c>
      <c r="F4998" s="32"/>
    </row>
    <row r="4999" spans="1:6" s="12" customFormat="1" x14ac:dyDescent="0.25">
      <c r="A4999" s="26" t="s">
        <v>12532</v>
      </c>
      <c r="B4999" s="27" t="s">
        <v>14125</v>
      </c>
      <c r="C4999" s="28" t="s">
        <v>14124</v>
      </c>
      <c r="D4999" s="29">
        <v>2024</v>
      </c>
      <c r="E4999" s="30">
        <v>335.86</v>
      </c>
      <c r="F4999" s="32"/>
    </row>
    <row r="5000" spans="1:6" s="12" customFormat="1" x14ac:dyDescent="0.25">
      <c r="A5000" s="26" t="s">
        <v>12532</v>
      </c>
      <c r="B5000" s="27" t="s">
        <v>14127</v>
      </c>
      <c r="C5000" s="28" t="s">
        <v>14126</v>
      </c>
      <c r="D5000" s="29">
        <v>2024</v>
      </c>
      <c r="E5000" s="30">
        <v>770.66</v>
      </c>
      <c r="F5000" s="32"/>
    </row>
    <row r="5001" spans="1:6" s="12" customFormat="1" x14ac:dyDescent="0.25">
      <c r="A5001" s="26" t="s">
        <v>12532</v>
      </c>
      <c r="B5001" s="27" t="s">
        <v>14129</v>
      </c>
      <c r="C5001" s="28" t="s">
        <v>14128</v>
      </c>
      <c r="D5001" s="29">
        <v>2024</v>
      </c>
      <c r="E5001" s="30">
        <v>1905.45</v>
      </c>
      <c r="F5001" s="32"/>
    </row>
    <row r="5002" spans="1:6" s="12" customFormat="1" ht="25.5" x14ac:dyDescent="0.25">
      <c r="A5002" s="26" t="s">
        <v>12532</v>
      </c>
      <c r="B5002" s="27" t="s">
        <v>14131</v>
      </c>
      <c r="C5002" s="28" t="s">
        <v>14130</v>
      </c>
      <c r="D5002" s="29">
        <v>2024</v>
      </c>
      <c r="E5002" s="30">
        <v>8399.69</v>
      </c>
      <c r="F5002" s="32"/>
    </row>
    <row r="5003" spans="1:6" s="12" customFormat="1" x14ac:dyDescent="0.25">
      <c r="A5003" s="26" t="s">
        <v>12532</v>
      </c>
      <c r="B5003" s="27" t="s">
        <v>14133</v>
      </c>
      <c r="C5003" s="28" t="s">
        <v>14132</v>
      </c>
      <c r="D5003" s="29">
        <v>2024</v>
      </c>
      <c r="E5003" s="30">
        <v>652.59</v>
      </c>
      <c r="F5003" s="32"/>
    </row>
    <row r="5004" spans="1:6" s="12" customFormat="1" ht="25.5" x14ac:dyDescent="0.25">
      <c r="A5004" s="26" t="s">
        <v>12532</v>
      </c>
      <c r="B5004" s="27" t="s">
        <v>14135</v>
      </c>
      <c r="C5004" s="28" t="s">
        <v>14134</v>
      </c>
      <c r="D5004" s="29">
        <v>2024</v>
      </c>
      <c r="E5004" s="30">
        <v>771.7</v>
      </c>
      <c r="F5004" s="32"/>
    </row>
    <row r="5005" spans="1:6" s="12" customFormat="1" ht="25.5" x14ac:dyDescent="0.25">
      <c r="A5005" s="26" t="s">
        <v>12532</v>
      </c>
      <c r="B5005" s="27" t="s">
        <v>14137</v>
      </c>
      <c r="C5005" s="28" t="s">
        <v>14136</v>
      </c>
      <c r="D5005" s="29">
        <v>2024</v>
      </c>
      <c r="E5005" s="30">
        <v>764.9</v>
      </c>
      <c r="F5005" s="32"/>
    </row>
    <row r="5006" spans="1:6" s="12" customFormat="1" ht="25.5" x14ac:dyDescent="0.25">
      <c r="A5006" s="26" t="s">
        <v>12532</v>
      </c>
      <c r="B5006" s="27" t="s">
        <v>14139</v>
      </c>
      <c r="C5006" s="28" t="s">
        <v>14138</v>
      </c>
      <c r="D5006" s="29">
        <v>2024</v>
      </c>
      <c r="E5006" s="30">
        <v>769.24</v>
      </c>
      <c r="F5006" s="32"/>
    </row>
    <row r="5007" spans="1:6" s="12" customFormat="1" x14ac:dyDescent="0.25">
      <c r="A5007" s="26" t="s">
        <v>12532</v>
      </c>
      <c r="B5007" s="27" t="s">
        <v>14141</v>
      </c>
      <c r="C5007" s="28" t="s">
        <v>14140</v>
      </c>
      <c r="D5007" s="29">
        <v>2024</v>
      </c>
      <c r="E5007" s="30">
        <v>550.79</v>
      </c>
      <c r="F5007" s="32"/>
    </row>
    <row r="5008" spans="1:6" s="12" customFormat="1" x14ac:dyDescent="0.25">
      <c r="A5008" s="26" t="s">
        <v>12532</v>
      </c>
      <c r="B5008" s="27" t="s">
        <v>14143</v>
      </c>
      <c r="C5008" s="28" t="s">
        <v>14142</v>
      </c>
      <c r="D5008" s="29">
        <v>2024</v>
      </c>
      <c r="E5008" s="30">
        <v>850.4</v>
      </c>
      <c r="F5008" s="32"/>
    </row>
    <row r="5009" spans="1:6" s="12" customFormat="1" ht="25.5" x14ac:dyDescent="0.25">
      <c r="A5009" s="26" t="s">
        <v>12532</v>
      </c>
      <c r="B5009" s="27" t="s">
        <v>14145</v>
      </c>
      <c r="C5009" s="28" t="s">
        <v>14144</v>
      </c>
      <c r="D5009" s="29">
        <v>2024</v>
      </c>
      <c r="E5009" s="30">
        <v>1554.55</v>
      </c>
      <c r="F5009" s="32"/>
    </row>
    <row r="5010" spans="1:6" s="12" customFormat="1" ht="25.5" x14ac:dyDescent="0.25">
      <c r="A5010" s="26" t="s">
        <v>12532</v>
      </c>
      <c r="B5010" s="27" t="s">
        <v>14147</v>
      </c>
      <c r="C5010" s="28" t="s">
        <v>14146</v>
      </c>
      <c r="D5010" s="29">
        <v>2024</v>
      </c>
      <c r="E5010" s="30">
        <v>1708.9</v>
      </c>
      <c r="F5010" s="32"/>
    </row>
    <row r="5011" spans="1:6" s="12" customFormat="1" ht="25.5" x14ac:dyDescent="0.25">
      <c r="A5011" s="26" t="s">
        <v>12532</v>
      </c>
      <c r="B5011" s="27" t="s">
        <v>14149</v>
      </c>
      <c r="C5011" s="28" t="s">
        <v>14148</v>
      </c>
      <c r="D5011" s="29">
        <v>2024</v>
      </c>
      <c r="E5011" s="30">
        <v>489.46</v>
      </c>
      <c r="F5011" s="32"/>
    </row>
    <row r="5012" spans="1:6" s="12" customFormat="1" x14ac:dyDescent="0.25">
      <c r="A5012" s="26" t="s">
        <v>12532</v>
      </c>
      <c r="B5012" s="27" t="s">
        <v>14151</v>
      </c>
      <c r="C5012" s="28" t="s">
        <v>14150</v>
      </c>
      <c r="D5012" s="29">
        <v>2024</v>
      </c>
      <c r="E5012" s="30">
        <v>158.15</v>
      </c>
      <c r="F5012" s="32"/>
    </row>
    <row r="5013" spans="1:6" s="12" customFormat="1" ht="25.5" x14ac:dyDescent="0.25">
      <c r="A5013" s="26" t="s">
        <v>12532</v>
      </c>
      <c r="B5013" s="27" t="s">
        <v>14153</v>
      </c>
      <c r="C5013" s="28" t="s">
        <v>14152</v>
      </c>
      <c r="D5013" s="29">
        <v>2024</v>
      </c>
      <c r="E5013" s="30">
        <v>875.13</v>
      </c>
      <c r="F5013" s="32"/>
    </row>
    <row r="5014" spans="1:6" s="12" customFormat="1" ht="25.5" x14ac:dyDescent="0.25">
      <c r="A5014" s="26" t="s">
        <v>12532</v>
      </c>
      <c r="B5014" s="27" t="s">
        <v>14155</v>
      </c>
      <c r="C5014" s="28" t="s">
        <v>14154</v>
      </c>
      <c r="D5014" s="29">
        <v>2024</v>
      </c>
      <c r="E5014" s="30">
        <v>238.02</v>
      </c>
      <c r="F5014" s="32"/>
    </row>
    <row r="5015" spans="1:6" s="12" customFormat="1" x14ac:dyDescent="0.25">
      <c r="A5015" s="26" t="s">
        <v>12532</v>
      </c>
      <c r="B5015" s="27" t="s">
        <v>14157</v>
      </c>
      <c r="C5015" s="28" t="s">
        <v>14156</v>
      </c>
      <c r="D5015" s="29">
        <v>2024</v>
      </c>
      <c r="E5015" s="30">
        <v>158.15</v>
      </c>
      <c r="F5015" s="32"/>
    </row>
    <row r="5016" spans="1:6" s="12" customFormat="1" x14ac:dyDescent="0.25">
      <c r="A5016" s="26" t="s">
        <v>12532</v>
      </c>
      <c r="B5016" s="27" t="s">
        <v>14159</v>
      </c>
      <c r="C5016" s="28" t="s">
        <v>14158</v>
      </c>
      <c r="D5016" s="29">
        <v>2024</v>
      </c>
      <c r="E5016" s="30">
        <v>82.84</v>
      </c>
      <c r="F5016" s="32"/>
    </row>
    <row r="5017" spans="1:6" s="12" customFormat="1" x14ac:dyDescent="0.25">
      <c r="A5017" s="26" t="s">
        <v>12532</v>
      </c>
      <c r="B5017" s="27" t="s">
        <v>14161</v>
      </c>
      <c r="C5017" s="28" t="s">
        <v>14160</v>
      </c>
      <c r="D5017" s="29">
        <v>2024</v>
      </c>
      <c r="E5017" s="30">
        <v>3164.34</v>
      </c>
      <c r="F5017" s="32"/>
    </row>
    <row r="5018" spans="1:6" s="12" customFormat="1" x14ac:dyDescent="0.25">
      <c r="A5018" s="26" t="s">
        <v>12532</v>
      </c>
      <c r="B5018" s="27" t="s">
        <v>14163</v>
      </c>
      <c r="C5018" s="28" t="s">
        <v>14162</v>
      </c>
      <c r="D5018" s="29">
        <v>2024</v>
      </c>
      <c r="E5018" s="30">
        <v>4095.79</v>
      </c>
      <c r="F5018" s="32"/>
    </row>
    <row r="5019" spans="1:6" s="12" customFormat="1" x14ac:dyDescent="0.25">
      <c r="A5019" s="26" t="s">
        <v>12532</v>
      </c>
      <c r="B5019" s="27" t="s">
        <v>14165</v>
      </c>
      <c r="C5019" s="28" t="s">
        <v>14164</v>
      </c>
      <c r="D5019" s="29">
        <v>2024</v>
      </c>
      <c r="E5019" s="30">
        <v>4089.72</v>
      </c>
      <c r="F5019" s="32"/>
    </row>
    <row r="5020" spans="1:6" s="12" customFormat="1" ht="25.5" x14ac:dyDescent="0.25">
      <c r="A5020" s="26" t="s">
        <v>12532</v>
      </c>
      <c r="B5020" s="27" t="s">
        <v>14167</v>
      </c>
      <c r="C5020" s="28" t="s">
        <v>14166</v>
      </c>
      <c r="D5020" s="29">
        <v>2024</v>
      </c>
      <c r="E5020" s="30">
        <v>3533.66</v>
      </c>
      <c r="F5020" s="32"/>
    </row>
    <row r="5021" spans="1:6" s="12" customFormat="1" ht="25.5" x14ac:dyDescent="0.25">
      <c r="A5021" s="26" t="s">
        <v>12532</v>
      </c>
      <c r="B5021" s="27" t="s">
        <v>14169</v>
      </c>
      <c r="C5021" s="28" t="s">
        <v>14168</v>
      </c>
      <c r="D5021" s="29">
        <v>2024</v>
      </c>
      <c r="E5021" s="30">
        <v>2193.5100000000002</v>
      </c>
      <c r="F5021" s="32"/>
    </row>
    <row r="5022" spans="1:6" s="12" customFormat="1" x14ac:dyDescent="0.25">
      <c r="A5022" s="26" t="s">
        <v>12532</v>
      </c>
      <c r="B5022" s="27" t="s">
        <v>14171</v>
      </c>
      <c r="C5022" s="28" t="s">
        <v>14170</v>
      </c>
      <c r="D5022" s="29">
        <v>2024</v>
      </c>
      <c r="E5022" s="30">
        <v>753.25</v>
      </c>
      <c r="F5022" s="32"/>
    </row>
    <row r="5023" spans="1:6" s="12" customFormat="1" ht="25.5" x14ac:dyDescent="0.25">
      <c r="A5023" s="26" t="s">
        <v>12532</v>
      </c>
      <c r="B5023" s="27" t="s">
        <v>14173</v>
      </c>
      <c r="C5023" s="28" t="s">
        <v>14172</v>
      </c>
      <c r="D5023" s="29">
        <v>2024</v>
      </c>
      <c r="E5023" s="30">
        <v>2477.7399999999998</v>
      </c>
      <c r="F5023" s="32"/>
    </row>
    <row r="5024" spans="1:6" s="12" customFormat="1" ht="25.5" x14ac:dyDescent="0.25">
      <c r="A5024" s="26" t="s">
        <v>12532</v>
      </c>
      <c r="B5024" s="27" t="s">
        <v>14175</v>
      </c>
      <c r="C5024" s="28" t="s">
        <v>14174</v>
      </c>
      <c r="D5024" s="29">
        <v>2024</v>
      </c>
      <c r="E5024" s="30">
        <v>664.41</v>
      </c>
      <c r="F5024" s="32"/>
    </row>
    <row r="5025" spans="1:6" s="12" customFormat="1" ht="25.5" x14ac:dyDescent="0.25">
      <c r="A5025" s="26" t="s">
        <v>12532</v>
      </c>
      <c r="B5025" s="27" t="s">
        <v>14177</v>
      </c>
      <c r="C5025" s="28" t="s">
        <v>14176</v>
      </c>
      <c r="D5025" s="29">
        <v>2024</v>
      </c>
      <c r="E5025" s="30">
        <v>653.15</v>
      </c>
      <c r="F5025" s="32"/>
    </row>
    <row r="5026" spans="1:6" s="12" customFormat="1" ht="25.5" x14ac:dyDescent="0.25">
      <c r="A5026" s="26" t="s">
        <v>12532</v>
      </c>
      <c r="B5026" s="27" t="s">
        <v>14179</v>
      </c>
      <c r="C5026" s="28" t="s">
        <v>14178</v>
      </c>
      <c r="D5026" s="29">
        <v>2024</v>
      </c>
      <c r="E5026" s="30">
        <v>1450.28</v>
      </c>
      <c r="F5026" s="32"/>
    </row>
    <row r="5027" spans="1:6" s="12" customFormat="1" ht="25.5" x14ac:dyDescent="0.25">
      <c r="A5027" s="26" t="s">
        <v>12532</v>
      </c>
      <c r="B5027" s="27" t="s">
        <v>14181</v>
      </c>
      <c r="C5027" s="28" t="s">
        <v>14180</v>
      </c>
      <c r="D5027" s="29">
        <v>2024</v>
      </c>
      <c r="E5027" s="30">
        <v>29.28</v>
      </c>
      <c r="F5027" s="32"/>
    </row>
    <row r="5028" spans="1:6" s="12" customFormat="1" x14ac:dyDescent="0.25">
      <c r="A5028" s="26" t="s">
        <v>12532</v>
      </c>
      <c r="B5028" s="27" t="s">
        <v>14183</v>
      </c>
      <c r="C5028" s="28" t="s">
        <v>14182</v>
      </c>
      <c r="D5028" s="29">
        <v>2024</v>
      </c>
      <c r="E5028" s="30">
        <v>97.33</v>
      </c>
      <c r="F5028" s="32"/>
    </row>
    <row r="5029" spans="1:6" s="12" customFormat="1" x14ac:dyDescent="0.25">
      <c r="A5029" s="26" t="s">
        <v>12532</v>
      </c>
      <c r="B5029" s="27" t="s">
        <v>14185</v>
      </c>
      <c r="C5029" s="28" t="s">
        <v>14184</v>
      </c>
      <c r="D5029" s="29">
        <v>2024</v>
      </c>
      <c r="E5029" s="30">
        <v>72.73</v>
      </c>
      <c r="F5029" s="32"/>
    </row>
    <row r="5030" spans="1:6" s="12" customFormat="1" x14ac:dyDescent="0.25">
      <c r="A5030" s="26" t="s">
        <v>12532</v>
      </c>
      <c r="B5030" s="27" t="s">
        <v>14187</v>
      </c>
      <c r="C5030" s="28" t="s">
        <v>14186</v>
      </c>
      <c r="D5030" s="29">
        <v>2024</v>
      </c>
      <c r="E5030" s="30">
        <v>45.52</v>
      </c>
      <c r="F5030" s="32"/>
    </row>
    <row r="5031" spans="1:6" s="12" customFormat="1" x14ac:dyDescent="0.25">
      <c r="A5031" s="26" t="s">
        <v>12532</v>
      </c>
      <c r="B5031" s="27" t="s">
        <v>14189</v>
      </c>
      <c r="C5031" s="28" t="s">
        <v>14188</v>
      </c>
      <c r="D5031" s="29">
        <v>2024</v>
      </c>
      <c r="E5031" s="30">
        <v>105.92</v>
      </c>
      <c r="F5031" s="32"/>
    </row>
    <row r="5032" spans="1:6" s="12" customFormat="1" x14ac:dyDescent="0.25">
      <c r="A5032" s="26" t="s">
        <v>12532</v>
      </c>
      <c r="B5032" s="27" t="s">
        <v>14191</v>
      </c>
      <c r="C5032" s="28" t="s">
        <v>14190</v>
      </c>
      <c r="D5032" s="29">
        <v>2024</v>
      </c>
      <c r="E5032" s="30">
        <v>34.5</v>
      </c>
      <c r="F5032" s="32"/>
    </row>
    <row r="5033" spans="1:6" s="12" customFormat="1" ht="25.5" x14ac:dyDescent="0.25">
      <c r="A5033" s="26" t="s">
        <v>12532</v>
      </c>
      <c r="B5033" s="27" t="s">
        <v>14193</v>
      </c>
      <c r="C5033" s="28" t="s">
        <v>14192</v>
      </c>
      <c r="D5033" s="29">
        <v>2024</v>
      </c>
      <c r="E5033" s="30">
        <v>301.52</v>
      </c>
      <c r="F5033" s="32"/>
    </row>
    <row r="5034" spans="1:6" s="12" customFormat="1" ht="25.5" x14ac:dyDescent="0.25">
      <c r="A5034" s="26" t="s">
        <v>12532</v>
      </c>
      <c r="B5034" s="27" t="s">
        <v>14195</v>
      </c>
      <c r="C5034" s="28" t="s">
        <v>14194</v>
      </c>
      <c r="D5034" s="29">
        <v>2024</v>
      </c>
      <c r="E5034" s="30">
        <v>343.99</v>
      </c>
      <c r="F5034" s="32"/>
    </row>
    <row r="5035" spans="1:6" s="12" customFormat="1" ht="25.5" x14ac:dyDescent="0.25">
      <c r="A5035" s="26" t="s">
        <v>12532</v>
      </c>
      <c r="B5035" s="27" t="s">
        <v>14197</v>
      </c>
      <c r="C5035" s="28" t="s">
        <v>14196</v>
      </c>
      <c r="D5035" s="29">
        <v>2024</v>
      </c>
      <c r="E5035" s="30">
        <v>438.64</v>
      </c>
      <c r="F5035" s="32"/>
    </row>
    <row r="5036" spans="1:6" s="12" customFormat="1" ht="25.5" x14ac:dyDescent="0.25">
      <c r="A5036" s="26" t="s">
        <v>12532</v>
      </c>
      <c r="B5036" s="27" t="s">
        <v>14199</v>
      </c>
      <c r="C5036" s="28" t="s">
        <v>14198</v>
      </c>
      <c r="D5036" s="29">
        <v>2024</v>
      </c>
      <c r="E5036" s="30">
        <v>185.04</v>
      </c>
      <c r="F5036" s="32"/>
    </row>
    <row r="5037" spans="1:6" s="12" customFormat="1" x14ac:dyDescent="0.25">
      <c r="A5037" s="26"/>
      <c r="B5037" s="27"/>
      <c r="C5037" s="28"/>
      <c r="D5037" s="29"/>
      <c r="E5037" s="30"/>
      <c r="F5037" s="32"/>
    </row>
    <row r="5038" spans="1:6" s="12" customFormat="1" x14ac:dyDescent="0.25">
      <c r="A5038" s="26"/>
      <c r="B5038" s="27"/>
      <c r="C5038" s="28"/>
      <c r="D5038" s="29"/>
      <c r="E5038" s="30"/>
      <c r="F5038" s="32"/>
    </row>
    <row r="5039" spans="1:6" s="12" customFormat="1" x14ac:dyDescent="0.25">
      <c r="A5039" s="26"/>
      <c r="B5039" s="27"/>
      <c r="C5039" s="28"/>
      <c r="D5039" s="29"/>
      <c r="E5039" s="30"/>
      <c r="F5039" s="32"/>
    </row>
    <row r="5040" spans="1:6" s="12" customFormat="1" x14ac:dyDescent="0.25">
      <c r="A5040" s="26"/>
      <c r="B5040" s="27"/>
      <c r="C5040" s="28"/>
      <c r="D5040" s="29"/>
      <c r="E5040" s="30"/>
      <c r="F5040" s="32"/>
    </row>
    <row r="5041" spans="1:6" s="12" customFormat="1" x14ac:dyDescent="0.25">
      <c r="A5041" s="26"/>
      <c r="B5041" s="27"/>
      <c r="C5041" s="28"/>
      <c r="D5041" s="29"/>
      <c r="E5041" s="30"/>
      <c r="F5041" s="32"/>
    </row>
    <row r="5042" spans="1:6" s="12" customFormat="1" x14ac:dyDescent="0.25">
      <c r="A5042" s="26"/>
      <c r="B5042" s="27"/>
      <c r="C5042" s="28"/>
      <c r="D5042" s="29"/>
      <c r="E5042" s="30"/>
      <c r="F5042" s="32"/>
    </row>
    <row r="5043" spans="1:6" s="12" customFormat="1" x14ac:dyDescent="0.25">
      <c r="A5043" s="26"/>
      <c r="B5043" s="27"/>
      <c r="C5043" s="28"/>
      <c r="D5043" s="29"/>
      <c r="E5043" s="30"/>
      <c r="F5043" s="32"/>
    </row>
    <row r="5044" spans="1:6" s="12" customFormat="1" x14ac:dyDescent="0.25">
      <c r="A5044" s="26"/>
      <c r="B5044" s="27"/>
      <c r="C5044" s="28"/>
      <c r="D5044" s="29"/>
      <c r="E5044" s="30"/>
      <c r="F5044" s="32"/>
    </row>
    <row r="5045" spans="1:6" s="12" customFormat="1" x14ac:dyDescent="0.25">
      <c r="A5045" s="26"/>
      <c r="B5045" s="27"/>
      <c r="C5045" s="28"/>
      <c r="D5045" s="29"/>
      <c r="E5045" s="30"/>
      <c r="F5045" s="32"/>
    </row>
    <row r="5046" spans="1:6" s="12" customFormat="1" x14ac:dyDescent="0.25">
      <c r="A5046" s="26"/>
      <c r="B5046" s="27"/>
      <c r="C5046" s="28"/>
      <c r="D5046" s="29"/>
      <c r="E5046" s="30"/>
      <c r="F5046" s="32"/>
    </row>
    <row r="5047" spans="1:6" s="12" customFormat="1" x14ac:dyDescent="0.25">
      <c r="A5047" s="26"/>
      <c r="B5047" s="27"/>
      <c r="C5047" s="28"/>
      <c r="D5047" s="29"/>
      <c r="E5047" s="30"/>
      <c r="F5047" s="32"/>
    </row>
    <row r="5048" spans="1:6" s="12" customFormat="1" x14ac:dyDescent="0.25">
      <c r="A5048" s="26"/>
      <c r="B5048" s="27"/>
      <c r="C5048" s="28"/>
      <c r="D5048" s="29"/>
      <c r="E5048" s="30"/>
      <c r="F5048" s="32"/>
    </row>
    <row r="5049" spans="1:6" s="12" customFormat="1" x14ac:dyDescent="0.25">
      <c r="A5049" s="26"/>
      <c r="B5049" s="27"/>
      <c r="C5049" s="28"/>
      <c r="D5049" s="29"/>
      <c r="E5049" s="30"/>
      <c r="F5049" s="32"/>
    </row>
    <row r="5050" spans="1:6" s="12" customFormat="1" x14ac:dyDescent="0.25">
      <c r="A5050" s="26"/>
      <c r="B5050" s="27"/>
      <c r="C5050" s="28"/>
      <c r="D5050" s="29"/>
      <c r="E5050" s="30"/>
      <c r="F5050" s="32"/>
    </row>
    <row r="5051" spans="1:6" s="12" customFormat="1" x14ac:dyDescent="0.25">
      <c r="A5051" s="26"/>
      <c r="B5051" s="27"/>
      <c r="C5051" s="28"/>
      <c r="D5051" s="29"/>
      <c r="E5051" s="30"/>
      <c r="F5051" s="32"/>
    </row>
    <row r="5052" spans="1:6" s="12" customFormat="1" x14ac:dyDescent="0.25">
      <c r="A5052" s="26"/>
      <c r="B5052" s="27"/>
      <c r="C5052" s="28"/>
      <c r="D5052" s="29"/>
      <c r="E5052" s="30"/>
      <c r="F5052" s="32"/>
    </row>
    <row r="5053" spans="1:6" s="12" customFormat="1" x14ac:dyDescent="0.25">
      <c r="A5053" s="26"/>
      <c r="B5053" s="27"/>
      <c r="C5053" s="28"/>
      <c r="D5053" s="29"/>
      <c r="E5053" s="30"/>
      <c r="F5053" s="32"/>
    </row>
    <row r="5054" spans="1:6" s="12" customFormat="1" x14ac:dyDescent="0.25">
      <c r="A5054" s="26"/>
      <c r="B5054" s="27"/>
      <c r="C5054" s="28"/>
      <c r="D5054" s="29"/>
      <c r="E5054" s="30"/>
      <c r="F5054" s="32"/>
    </row>
    <row r="5055" spans="1:6" s="12" customFormat="1" x14ac:dyDescent="0.25">
      <c r="A5055" s="26"/>
      <c r="B5055" s="27"/>
      <c r="C5055" s="28"/>
      <c r="D5055" s="29"/>
      <c r="E5055" s="30"/>
      <c r="F5055" s="32"/>
    </row>
    <row r="5056" spans="1:6" s="12" customFormat="1" x14ac:dyDescent="0.25">
      <c r="A5056" s="26"/>
      <c r="B5056" s="27"/>
      <c r="C5056" s="28"/>
      <c r="D5056" s="29"/>
      <c r="E5056" s="30"/>
      <c r="F5056" s="32"/>
    </row>
    <row r="5057" spans="1:6" s="12" customFormat="1" x14ac:dyDescent="0.25">
      <c r="A5057" s="26"/>
      <c r="B5057" s="27"/>
      <c r="C5057" s="28"/>
      <c r="D5057" s="29"/>
      <c r="E5057" s="30"/>
      <c r="F5057" s="32"/>
    </row>
    <row r="5058" spans="1:6" s="12" customFormat="1" x14ac:dyDescent="0.25">
      <c r="A5058" s="26"/>
      <c r="B5058" s="27"/>
      <c r="C5058" s="28"/>
      <c r="D5058" s="29"/>
      <c r="E5058" s="30"/>
      <c r="F5058" s="32"/>
    </row>
    <row r="5059" spans="1:6" s="12" customFormat="1" x14ac:dyDescent="0.25">
      <c r="A5059" s="26"/>
      <c r="B5059" s="27"/>
      <c r="C5059" s="28"/>
      <c r="D5059" s="29"/>
      <c r="E5059" s="30"/>
      <c r="F5059" s="32"/>
    </row>
    <row r="5060" spans="1:6" s="12" customFormat="1" x14ac:dyDescent="0.25">
      <c r="A5060" s="26"/>
      <c r="B5060" s="27"/>
      <c r="C5060" s="28"/>
      <c r="D5060" s="29"/>
      <c r="E5060" s="30"/>
      <c r="F5060" s="32"/>
    </row>
    <row r="5061" spans="1:6" s="12" customFormat="1" x14ac:dyDescent="0.25">
      <c r="A5061" s="26"/>
      <c r="B5061" s="27"/>
      <c r="C5061" s="28"/>
      <c r="D5061" s="29"/>
      <c r="E5061" s="30"/>
      <c r="F5061" s="32"/>
    </row>
    <row r="5062" spans="1:6" s="12" customFormat="1" x14ac:dyDescent="0.25">
      <c r="A5062" s="26"/>
      <c r="B5062" s="27"/>
      <c r="C5062" s="28"/>
      <c r="D5062" s="29"/>
      <c r="E5062" s="30"/>
      <c r="F5062" s="32"/>
    </row>
    <row r="5063" spans="1:6" s="12" customFormat="1" x14ac:dyDescent="0.25">
      <c r="A5063" s="26"/>
      <c r="B5063" s="27"/>
      <c r="C5063" s="28"/>
      <c r="D5063" s="29"/>
      <c r="E5063" s="30"/>
      <c r="F5063" s="32"/>
    </row>
    <row r="5064" spans="1:6" s="12" customFormat="1" x14ac:dyDescent="0.25">
      <c r="A5064" s="26"/>
      <c r="B5064" s="27"/>
      <c r="C5064" s="28"/>
      <c r="D5064" s="29"/>
      <c r="E5064" s="30"/>
      <c r="F5064" s="32"/>
    </row>
    <row r="5065" spans="1:6" s="12" customFormat="1" x14ac:dyDescent="0.25">
      <c r="A5065" s="26"/>
      <c r="B5065" s="27"/>
      <c r="C5065" s="28"/>
      <c r="D5065" s="29"/>
      <c r="E5065" s="30"/>
      <c r="F5065" s="32"/>
    </row>
    <row r="5066" spans="1:6" s="12" customFormat="1" x14ac:dyDescent="0.25">
      <c r="A5066" s="26"/>
      <c r="B5066" s="27"/>
      <c r="C5066" s="28"/>
      <c r="D5066" s="29"/>
      <c r="E5066" s="30"/>
      <c r="F5066" s="32"/>
    </row>
    <row r="5067" spans="1:6" s="12" customFormat="1" x14ac:dyDescent="0.25">
      <c r="A5067" s="26"/>
      <c r="B5067" s="27"/>
      <c r="C5067" s="28"/>
      <c r="D5067" s="29"/>
      <c r="E5067" s="30"/>
      <c r="F5067" s="32"/>
    </row>
    <row r="5068" spans="1:6" s="12" customFormat="1" x14ac:dyDescent="0.25">
      <c r="A5068" s="26"/>
      <c r="B5068" s="27"/>
      <c r="C5068" s="28"/>
      <c r="D5068" s="29"/>
      <c r="E5068" s="30"/>
      <c r="F5068" s="32"/>
    </row>
    <row r="5069" spans="1:6" s="12" customFormat="1" x14ac:dyDescent="0.25">
      <c r="A5069" s="26"/>
      <c r="B5069" s="27"/>
      <c r="C5069" s="28"/>
      <c r="D5069" s="29"/>
      <c r="E5069" s="30"/>
      <c r="F5069" s="32"/>
    </row>
    <row r="5070" spans="1:6" s="12" customFormat="1" x14ac:dyDescent="0.25">
      <c r="A5070" s="26"/>
      <c r="B5070" s="27"/>
      <c r="C5070" s="28"/>
      <c r="D5070" s="29"/>
      <c r="E5070" s="30"/>
      <c r="F5070" s="32"/>
    </row>
    <row r="5071" spans="1:6" s="12" customFormat="1" x14ac:dyDescent="0.25">
      <c r="A5071" s="26"/>
      <c r="B5071" s="27"/>
      <c r="C5071" s="28"/>
      <c r="D5071" s="29"/>
      <c r="E5071" s="30"/>
      <c r="F5071" s="32"/>
    </row>
    <row r="5072" spans="1:6" s="12" customFormat="1" x14ac:dyDescent="0.25">
      <c r="A5072" s="26"/>
      <c r="B5072" s="27"/>
      <c r="C5072" s="28"/>
      <c r="D5072" s="29"/>
      <c r="E5072" s="30"/>
      <c r="F5072" s="32"/>
    </row>
    <row r="5073" spans="1:6" s="12" customFormat="1" x14ac:dyDescent="0.25">
      <c r="A5073" s="26"/>
      <c r="B5073" s="27"/>
      <c r="C5073" s="28"/>
      <c r="D5073" s="29"/>
      <c r="E5073" s="30"/>
      <c r="F5073" s="32"/>
    </row>
    <row r="5074" spans="1:6" s="12" customFormat="1" x14ac:dyDescent="0.25">
      <c r="A5074" s="26"/>
      <c r="B5074" s="27"/>
      <c r="C5074" s="28"/>
      <c r="D5074" s="29"/>
      <c r="E5074" s="30"/>
      <c r="F5074" s="32"/>
    </row>
    <row r="5075" spans="1:6" s="12" customFormat="1" x14ac:dyDescent="0.25">
      <c r="A5075" s="26"/>
      <c r="B5075" s="27"/>
      <c r="C5075" s="28"/>
      <c r="D5075" s="29"/>
      <c r="E5075" s="30"/>
      <c r="F5075" s="32"/>
    </row>
    <row r="5076" spans="1:6" s="12" customFormat="1" x14ac:dyDescent="0.25">
      <c r="A5076" s="26"/>
      <c r="B5076" s="27"/>
      <c r="C5076" s="28"/>
      <c r="D5076" s="29"/>
      <c r="E5076" s="30"/>
      <c r="F5076" s="32"/>
    </row>
    <row r="5077" spans="1:6" s="12" customFormat="1" x14ac:dyDescent="0.25">
      <c r="A5077" s="26"/>
      <c r="B5077" s="27"/>
      <c r="C5077" s="28"/>
      <c r="D5077" s="29"/>
      <c r="E5077" s="30"/>
      <c r="F5077" s="32"/>
    </row>
    <row r="5078" spans="1:6" s="12" customFormat="1" x14ac:dyDescent="0.25">
      <c r="A5078" s="26"/>
      <c r="B5078" s="27"/>
      <c r="C5078" s="28"/>
      <c r="D5078" s="29"/>
      <c r="E5078" s="30"/>
      <c r="F5078" s="32"/>
    </row>
    <row r="5079" spans="1:6" s="12" customFormat="1" x14ac:dyDescent="0.25">
      <c r="A5079" s="26"/>
      <c r="B5079" s="27"/>
      <c r="C5079" s="28"/>
      <c r="D5079" s="29"/>
      <c r="E5079" s="30"/>
      <c r="F5079" s="32"/>
    </row>
    <row r="5080" spans="1:6" s="12" customFormat="1" x14ac:dyDescent="0.25">
      <c r="A5080" s="26"/>
      <c r="B5080" s="27"/>
      <c r="C5080" s="28"/>
      <c r="D5080" s="29"/>
      <c r="E5080" s="30"/>
      <c r="F5080" s="32"/>
    </row>
    <row r="5081" spans="1:6" s="12" customFormat="1" x14ac:dyDescent="0.25">
      <c r="A5081" s="26"/>
      <c r="B5081" s="27"/>
      <c r="C5081" s="28"/>
      <c r="D5081" s="29"/>
      <c r="E5081" s="30"/>
      <c r="F5081" s="32"/>
    </row>
    <row r="5082" spans="1:6" s="12" customFormat="1" x14ac:dyDescent="0.25">
      <c r="A5082" s="26"/>
      <c r="B5082" s="27"/>
      <c r="C5082" s="28"/>
      <c r="D5082" s="29"/>
      <c r="E5082" s="30"/>
      <c r="F5082" s="32"/>
    </row>
    <row r="5083" spans="1:6" s="12" customFormat="1" x14ac:dyDescent="0.25">
      <c r="A5083" s="26"/>
      <c r="B5083" s="27"/>
      <c r="C5083" s="28"/>
      <c r="D5083" s="29"/>
      <c r="E5083" s="30"/>
      <c r="F5083" s="32"/>
    </row>
    <row r="5084" spans="1:6" s="12" customFormat="1" x14ac:dyDescent="0.25">
      <c r="A5084" s="26"/>
      <c r="B5084" s="27"/>
      <c r="C5084" s="28"/>
      <c r="D5084" s="29"/>
      <c r="E5084" s="30"/>
      <c r="F5084" s="32"/>
    </row>
    <row r="5085" spans="1:6" s="12" customFormat="1" x14ac:dyDescent="0.25">
      <c r="A5085" s="26"/>
      <c r="B5085" s="27"/>
      <c r="C5085" s="28"/>
      <c r="D5085" s="29"/>
      <c r="E5085" s="30"/>
      <c r="F5085" s="32"/>
    </row>
    <row r="5086" spans="1:6" s="12" customFormat="1" x14ac:dyDescent="0.25">
      <c r="A5086" s="26"/>
      <c r="B5086" s="27"/>
      <c r="C5086" s="28"/>
      <c r="D5086" s="29"/>
      <c r="E5086" s="30"/>
      <c r="F5086" s="32"/>
    </row>
    <row r="5087" spans="1:6" s="12" customFormat="1" x14ac:dyDescent="0.25">
      <c r="A5087" s="26"/>
      <c r="B5087" s="27"/>
      <c r="C5087" s="28"/>
      <c r="D5087" s="29"/>
      <c r="E5087" s="30"/>
      <c r="F5087" s="32"/>
    </row>
    <row r="5088" spans="1:6" s="12" customFormat="1" x14ac:dyDescent="0.25">
      <c r="A5088" s="26"/>
      <c r="B5088" s="27"/>
      <c r="C5088" s="28"/>
      <c r="D5088" s="29"/>
      <c r="E5088" s="30"/>
      <c r="F5088" s="32"/>
    </row>
    <row r="5089" spans="1:6" s="12" customFormat="1" x14ac:dyDescent="0.25">
      <c r="A5089" s="26"/>
      <c r="B5089" s="27"/>
      <c r="C5089" s="28"/>
      <c r="D5089" s="29"/>
      <c r="E5089" s="30"/>
      <c r="F5089" s="32"/>
    </row>
    <row r="5090" spans="1:6" s="12" customFormat="1" x14ac:dyDescent="0.25">
      <c r="A5090" s="26"/>
      <c r="B5090" s="27"/>
      <c r="C5090" s="28"/>
      <c r="D5090" s="29"/>
      <c r="E5090" s="30"/>
      <c r="F5090" s="32"/>
    </row>
    <row r="5091" spans="1:6" s="12" customFormat="1" x14ac:dyDescent="0.25">
      <c r="A5091" s="26"/>
      <c r="B5091" s="27"/>
      <c r="C5091" s="28"/>
      <c r="D5091" s="29"/>
      <c r="E5091" s="30"/>
      <c r="F5091" s="32"/>
    </row>
    <row r="5092" spans="1:6" s="12" customFormat="1" x14ac:dyDescent="0.25">
      <c r="A5092" s="26"/>
      <c r="B5092" s="27"/>
      <c r="C5092" s="28"/>
      <c r="D5092" s="29"/>
      <c r="E5092" s="30"/>
      <c r="F5092" s="32"/>
    </row>
    <row r="5093" spans="1:6" s="12" customFormat="1" x14ac:dyDescent="0.25">
      <c r="A5093" s="26"/>
      <c r="B5093" s="27"/>
      <c r="C5093" s="28"/>
      <c r="D5093" s="29"/>
      <c r="E5093" s="30"/>
      <c r="F5093" s="32"/>
    </row>
    <row r="5094" spans="1:6" s="12" customFormat="1" x14ac:dyDescent="0.25">
      <c r="A5094" s="26"/>
      <c r="B5094" s="27"/>
      <c r="C5094" s="28"/>
      <c r="D5094" s="29"/>
      <c r="E5094" s="30"/>
      <c r="F5094" s="32"/>
    </row>
    <row r="5095" spans="1:6" s="12" customFormat="1" x14ac:dyDescent="0.25">
      <c r="A5095" s="26"/>
      <c r="B5095" s="27"/>
      <c r="C5095" s="28"/>
      <c r="D5095" s="29"/>
      <c r="E5095" s="30"/>
      <c r="F5095" s="32"/>
    </row>
    <row r="5096" spans="1:6" s="12" customFormat="1" x14ac:dyDescent="0.25">
      <c r="A5096" s="26"/>
      <c r="B5096" s="27"/>
      <c r="C5096" s="28"/>
      <c r="D5096" s="29"/>
      <c r="E5096" s="30"/>
      <c r="F5096" s="32"/>
    </row>
    <row r="5097" spans="1:6" s="12" customFormat="1" x14ac:dyDescent="0.25">
      <c r="A5097" s="26"/>
      <c r="B5097" s="27"/>
      <c r="C5097" s="28"/>
      <c r="D5097" s="29"/>
      <c r="E5097" s="30"/>
      <c r="F5097" s="32"/>
    </row>
    <row r="5098" spans="1:6" s="12" customFormat="1" x14ac:dyDescent="0.25">
      <c r="A5098" s="26"/>
      <c r="B5098" s="27"/>
      <c r="C5098" s="28"/>
      <c r="D5098" s="29"/>
      <c r="E5098" s="30"/>
      <c r="F5098" s="32"/>
    </row>
    <row r="5099" spans="1:6" s="12" customFormat="1" x14ac:dyDescent="0.25">
      <c r="A5099" s="26"/>
      <c r="B5099" s="27"/>
      <c r="C5099" s="28"/>
      <c r="D5099" s="29"/>
      <c r="E5099" s="30"/>
      <c r="F5099" s="32"/>
    </row>
    <row r="5100" spans="1:6" s="12" customFormat="1" x14ac:dyDescent="0.25">
      <c r="A5100" s="26"/>
      <c r="B5100" s="27"/>
      <c r="C5100" s="28"/>
      <c r="D5100" s="29"/>
      <c r="E5100" s="30"/>
      <c r="F5100" s="32"/>
    </row>
    <row r="5101" spans="1:6" s="12" customFormat="1" x14ac:dyDescent="0.25">
      <c r="A5101" s="26"/>
      <c r="B5101" s="27"/>
      <c r="C5101" s="28"/>
      <c r="D5101" s="29"/>
      <c r="E5101" s="30"/>
      <c r="F5101" s="32"/>
    </row>
    <row r="5102" spans="1:6" s="12" customFormat="1" x14ac:dyDescent="0.25">
      <c r="A5102" s="26"/>
      <c r="B5102" s="27"/>
      <c r="C5102" s="28"/>
      <c r="D5102" s="29"/>
      <c r="E5102" s="30"/>
      <c r="F5102" s="32"/>
    </row>
    <row r="5103" spans="1:6" s="12" customFormat="1" x14ac:dyDescent="0.25">
      <c r="A5103" s="26"/>
      <c r="B5103" s="27"/>
      <c r="C5103" s="28"/>
      <c r="D5103" s="29"/>
      <c r="E5103" s="30"/>
      <c r="F5103" s="32"/>
    </row>
    <row r="5104" spans="1:6" s="12" customFormat="1" x14ac:dyDescent="0.25">
      <c r="A5104" s="26"/>
      <c r="B5104" s="27"/>
      <c r="C5104" s="28"/>
      <c r="D5104" s="29"/>
      <c r="E5104" s="30"/>
      <c r="F5104" s="32"/>
    </row>
    <row r="5105" spans="1:6" s="12" customFormat="1" x14ac:dyDescent="0.25">
      <c r="A5105" s="26"/>
      <c r="B5105" s="27"/>
      <c r="C5105" s="28"/>
      <c r="D5105" s="29"/>
      <c r="E5105" s="30"/>
      <c r="F5105" s="32"/>
    </row>
    <row r="5106" spans="1:6" s="12" customFormat="1" x14ac:dyDescent="0.25">
      <c r="A5106" s="26"/>
      <c r="B5106" s="27"/>
      <c r="C5106" s="28"/>
      <c r="D5106" s="29"/>
      <c r="E5106" s="30"/>
      <c r="F5106" s="32"/>
    </row>
    <row r="5107" spans="1:6" s="12" customFormat="1" x14ac:dyDescent="0.25">
      <c r="A5107" s="26"/>
      <c r="B5107" s="27"/>
      <c r="C5107" s="28"/>
      <c r="D5107" s="29"/>
      <c r="E5107" s="30"/>
      <c r="F5107" s="32"/>
    </row>
    <row r="5108" spans="1:6" s="12" customFormat="1" x14ac:dyDescent="0.25">
      <c r="A5108" s="26"/>
      <c r="B5108" s="27"/>
      <c r="C5108" s="28"/>
      <c r="D5108" s="29"/>
      <c r="E5108" s="30"/>
      <c r="F5108" s="32"/>
    </row>
    <row r="5109" spans="1:6" s="12" customFormat="1" x14ac:dyDescent="0.25">
      <c r="A5109" s="26"/>
      <c r="B5109" s="27"/>
      <c r="C5109" s="28"/>
      <c r="D5109" s="29"/>
      <c r="E5109" s="30"/>
      <c r="F5109" s="32"/>
    </row>
    <row r="5110" spans="1:6" s="12" customFormat="1" x14ac:dyDescent="0.25">
      <c r="A5110" s="26"/>
      <c r="B5110" s="27"/>
      <c r="C5110" s="28"/>
      <c r="D5110" s="29"/>
      <c r="E5110" s="30"/>
      <c r="F5110" s="32"/>
    </row>
    <row r="5111" spans="1:6" s="12" customFormat="1" x14ac:dyDescent="0.25">
      <c r="A5111" s="26"/>
      <c r="B5111" s="27"/>
      <c r="C5111" s="28"/>
      <c r="D5111" s="29"/>
      <c r="E5111" s="30"/>
      <c r="F5111" s="32"/>
    </row>
    <row r="5112" spans="1:6" s="12" customFormat="1" x14ac:dyDescent="0.25">
      <c r="A5112" s="26"/>
      <c r="B5112" s="27"/>
      <c r="C5112" s="28"/>
      <c r="D5112" s="29"/>
      <c r="E5112" s="30"/>
      <c r="F5112" s="32"/>
    </row>
    <row r="5113" spans="1:6" s="12" customFormat="1" x14ac:dyDescent="0.25">
      <c r="A5113" s="26"/>
      <c r="B5113" s="27"/>
      <c r="C5113" s="28"/>
      <c r="D5113" s="29"/>
      <c r="E5113" s="30"/>
      <c r="F5113" s="32"/>
    </row>
    <row r="5114" spans="1:6" s="12" customFormat="1" x14ac:dyDescent="0.25">
      <c r="A5114" s="26"/>
      <c r="B5114" s="27"/>
      <c r="C5114" s="28"/>
      <c r="D5114" s="29"/>
      <c r="E5114" s="30"/>
      <c r="F5114" s="32"/>
    </row>
    <row r="5115" spans="1:6" s="12" customFormat="1" x14ac:dyDescent="0.25">
      <c r="A5115" s="26"/>
      <c r="B5115" s="27"/>
      <c r="C5115" s="28"/>
      <c r="D5115" s="29"/>
      <c r="E5115" s="30"/>
      <c r="F5115" s="32"/>
    </row>
    <row r="5116" spans="1:6" s="12" customFormat="1" x14ac:dyDescent="0.25">
      <c r="A5116" s="26"/>
      <c r="B5116" s="27"/>
      <c r="C5116" s="28"/>
      <c r="D5116" s="29"/>
      <c r="E5116" s="30"/>
      <c r="F5116" s="32"/>
    </row>
    <row r="5117" spans="1:6" s="12" customFormat="1" x14ac:dyDescent="0.25">
      <c r="A5117" s="26"/>
      <c r="B5117" s="27"/>
      <c r="C5117" s="28"/>
      <c r="D5117" s="29"/>
      <c r="E5117" s="30"/>
      <c r="F5117" s="32"/>
    </row>
    <row r="5118" spans="1:6" s="12" customFormat="1" x14ac:dyDescent="0.25">
      <c r="A5118" s="26"/>
      <c r="B5118" s="27"/>
      <c r="C5118" s="28"/>
      <c r="D5118" s="29"/>
      <c r="E5118" s="30"/>
      <c r="F5118" s="32"/>
    </row>
    <row r="5119" spans="1:6" s="12" customFormat="1" x14ac:dyDescent="0.25">
      <c r="A5119" s="26"/>
      <c r="B5119" s="27"/>
      <c r="C5119" s="28"/>
      <c r="D5119" s="29"/>
      <c r="E5119" s="30"/>
      <c r="F5119" s="32"/>
    </row>
    <row r="5120" spans="1:6" s="12" customFormat="1" x14ac:dyDescent="0.25">
      <c r="A5120" s="26"/>
      <c r="B5120" s="27"/>
      <c r="C5120" s="28"/>
      <c r="D5120" s="29"/>
      <c r="E5120" s="30"/>
      <c r="F5120" s="32"/>
    </row>
    <row r="5121" spans="1:6" s="12" customFormat="1" x14ac:dyDescent="0.25">
      <c r="A5121" s="26"/>
      <c r="B5121" s="27"/>
      <c r="C5121" s="28"/>
      <c r="D5121" s="29"/>
      <c r="E5121" s="30"/>
      <c r="F5121" s="32"/>
    </row>
    <row r="5122" spans="1:6" s="12" customFormat="1" x14ac:dyDescent="0.25">
      <c r="A5122" s="26"/>
      <c r="B5122" s="27"/>
      <c r="C5122" s="28"/>
      <c r="D5122" s="29"/>
      <c r="E5122" s="30"/>
      <c r="F5122" s="32"/>
    </row>
    <row r="5123" spans="1:6" s="12" customFormat="1" x14ac:dyDescent="0.25">
      <c r="A5123" s="26"/>
      <c r="B5123" s="27"/>
      <c r="C5123" s="28"/>
      <c r="D5123" s="29"/>
      <c r="E5123" s="30"/>
      <c r="F5123" s="32"/>
    </row>
    <row r="5124" spans="1:6" s="12" customFormat="1" x14ac:dyDescent="0.25">
      <c r="A5124" s="26"/>
      <c r="B5124" s="27"/>
      <c r="C5124" s="28"/>
      <c r="D5124" s="29"/>
      <c r="E5124" s="30"/>
      <c r="F5124" s="32"/>
    </row>
    <row r="5125" spans="1:6" s="12" customFormat="1" x14ac:dyDescent="0.25">
      <c r="A5125" s="26"/>
      <c r="B5125" s="27"/>
      <c r="C5125" s="28"/>
      <c r="D5125" s="29"/>
      <c r="E5125" s="30"/>
      <c r="F5125" s="32"/>
    </row>
    <row r="5126" spans="1:6" s="12" customFormat="1" x14ac:dyDescent="0.25">
      <c r="A5126" s="26"/>
      <c r="B5126" s="27"/>
      <c r="C5126" s="28"/>
      <c r="D5126" s="29"/>
      <c r="E5126" s="30"/>
      <c r="F5126" s="32"/>
    </row>
    <row r="5127" spans="1:6" s="12" customFormat="1" x14ac:dyDescent="0.25">
      <c r="A5127" s="26"/>
      <c r="B5127" s="27"/>
      <c r="C5127" s="28"/>
      <c r="D5127" s="29"/>
      <c r="E5127" s="30"/>
      <c r="F5127" s="32"/>
    </row>
    <row r="5128" spans="1:6" s="12" customFormat="1" x14ac:dyDescent="0.25">
      <c r="A5128" s="26"/>
      <c r="B5128" s="27"/>
      <c r="C5128" s="28"/>
      <c r="D5128" s="29"/>
      <c r="E5128" s="30"/>
      <c r="F5128" s="32"/>
    </row>
    <row r="5129" spans="1:6" s="12" customFormat="1" x14ac:dyDescent="0.25">
      <c r="A5129" s="26"/>
      <c r="B5129" s="27"/>
      <c r="C5129" s="28"/>
      <c r="D5129" s="29"/>
      <c r="E5129" s="30"/>
      <c r="F5129" s="32"/>
    </row>
    <row r="5130" spans="1:6" s="12" customFormat="1" x14ac:dyDescent="0.25">
      <c r="A5130" s="26"/>
      <c r="B5130" s="27"/>
      <c r="C5130" s="28"/>
      <c r="D5130" s="29"/>
      <c r="E5130" s="30"/>
      <c r="F5130" s="32"/>
    </row>
    <row r="5131" spans="1:6" s="12" customFormat="1" x14ac:dyDescent="0.25">
      <c r="A5131" s="26"/>
      <c r="B5131" s="27"/>
      <c r="C5131" s="28"/>
      <c r="D5131" s="29"/>
      <c r="E5131" s="30"/>
      <c r="F5131" s="32"/>
    </row>
    <row r="5132" spans="1:6" s="12" customFormat="1" x14ac:dyDescent="0.25">
      <c r="A5132" s="26"/>
      <c r="B5132" s="27"/>
      <c r="C5132" s="28"/>
      <c r="D5132" s="29"/>
      <c r="E5132" s="30"/>
      <c r="F5132" s="32"/>
    </row>
    <row r="5133" spans="1:6" s="12" customFormat="1" x14ac:dyDescent="0.25">
      <c r="A5133" s="26"/>
      <c r="B5133" s="27"/>
      <c r="C5133" s="28"/>
      <c r="D5133" s="29"/>
      <c r="E5133" s="30"/>
      <c r="F5133" s="32"/>
    </row>
    <row r="5134" spans="1:6" s="12" customFormat="1" x14ac:dyDescent="0.25">
      <c r="A5134" s="26"/>
      <c r="B5134" s="27"/>
      <c r="C5134" s="28"/>
      <c r="D5134" s="29"/>
      <c r="E5134" s="30"/>
      <c r="F5134" s="32"/>
    </row>
    <row r="5135" spans="1:6" s="12" customFormat="1" x14ac:dyDescent="0.25">
      <c r="A5135" s="26"/>
      <c r="B5135" s="27"/>
      <c r="C5135" s="28"/>
      <c r="D5135" s="29"/>
      <c r="E5135" s="30"/>
      <c r="F5135" s="32"/>
    </row>
    <row r="5136" spans="1:6" s="12" customFormat="1" x14ac:dyDescent="0.25">
      <c r="A5136" s="26"/>
      <c r="B5136" s="27"/>
      <c r="C5136" s="28"/>
      <c r="D5136" s="29"/>
      <c r="E5136" s="30"/>
      <c r="F5136" s="32"/>
    </row>
    <row r="5137" spans="1:6" s="12" customFormat="1" x14ac:dyDescent="0.25">
      <c r="A5137" s="26"/>
      <c r="B5137" s="27"/>
      <c r="C5137" s="28"/>
      <c r="D5137" s="29"/>
      <c r="E5137" s="30"/>
      <c r="F5137" s="32"/>
    </row>
    <row r="5138" spans="1:6" s="12" customFormat="1" x14ac:dyDescent="0.25">
      <c r="A5138" s="26"/>
      <c r="B5138" s="27"/>
      <c r="C5138" s="28"/>
      <c r="D5138" s="29"/>
      <c r="E5138" s="30"/>
      <c r="F5138" s="32"/>
    </row>
    <row r="5139" spans="1:6" s="12" customFormat="1" x14ac:dyDescent="0.25">
      <c r="A5139" s="26"/>
      <c r="B5139" s="27"/>
      <c r="C5139" s="28"/>
      <c r="D5139" s="29"/>
      <c r="E5139" s="30"/>
      <c r="F5139" s="32"/>
    </row>
    <row r="5140" spans="1:6" s="12" customFormat="1" x14ac:dyDescent="0.25">
      <c r="A5140" s="26"/>
      <c r="B5140" s="27"/>
      <c r="C5140" s="28"/>
      <c r="D5140" s="29"/>
      <c r="E5140" s="30"/>
      <c r="F5140" s="32"/>
    </row>
    <row r="5141" spans="1:6" s="12" customFormat="1" x14ac:dyDescent="0.25">
      <c r="A5141" s="26"/>
      <c r="B5141" s="27"/>
      <c r="C5141" s="28"/>
      <c r="D5141" s="29"/>
      <c r="E5141" s="30"/>
      <c r="F5141" s="32"/>
    </row>
    <row r="5142" spans="1:6" s="12" customFormat="1" x14ac:dyDescent="0.25">
      <c r="A5142" s="26"/>
      <c r="B5142" s="27"/>
      <c r="C5142" s="28"/>
      <c r="D5142" s="29"/>
      <c r="E5142" s="30"/>
      <c r="F5142" s="32"/>
    </row>
    <row r="5143" spans="1:6" s="12" customFormat="1" x14ac:dyDescent="0.25">
      <c r="A5143" s="26"/>
      <c r="B5143" s="27"/>
      <c r="C5143" s="28"/>
      <c r="D5143" s="29"/>
      <c r="E5143" s="30"/>
      <c r="F5143" s="32"/>
    </row>
    <row r="5144" spans="1:6" s="12" customFormat="1" x14ac:dyDescent="0.25">
      <c r="A5144" s="26"/>
      <c r="B5144" s="27"/>
      <c r="C5144" s="28"/>
      <c r="D5144" s="29"/>
      <c r="E5144" s="30"/>
      <c r="F5144" s="32"/>
    </row>
    <row r="5145" spans="1:6" s="12" customFormat="1" x14ac:dyDescent="0.25">
      <c r="A5145" s="26"/>
      <c r="B5145" s="27"/>
      <c r="C5145" s="28"/>
      <c r="D5145" s="29"/>
      <c r="E5145" s="30"/>
      <c r="F5145" s="32"/>
    </row>
    <row r="5146" spans="1:6" s="12" customFormat="1" x14ac:dyDescent="0.25">
      <c r="A5146" s="26"/>
      <c r="B5146" s="27"/>
      <c r="C5146" s="28"/>
      <c r="D5146" s="29"/>
      <c r="E5146" s="30"/>
      <c r="F5146" s="32"/>
    </row>
    <row r="5147" spans="1:6" s="12" customFormat="1" x14ac:dyDescent="0.25">
      <c r="A5147" s="26"/>
      <c r="B5147" s="27"/>
      <c r="C5147" s="28"/>
      <c r="D5147" s="29"/>
      <c r="E5147" s="30"/>
      <c r="F5147" s="32"/>
    </row>
    <row r="5148" spans="1:6" s="12" customFormat="1" x14ac:dyDescent="0.25">
      <c r="A5148" s="26"/>
      <c r="B5148" s="27"/>
      <c r="C5148" s="28"/>
      <c r="D5148" s="29"/>
      <c r="E5148" s="30"/>
      <c r="F5148" s="32"/>
    </row>
    <row r="5149" spans="1:6" s="12" customFormat="1" x14ac:dyDescent="0.25">
      <c r="A5149" s="26"/>
      <c r="B5149" s="27"/>
      <c r="C5149" s="28"/>
      <c r="D5149" s="29"/>
      <c r="E5149" s="30"/>
      <c r="F5149" s="32"/>
    </row>
    <row r="5150" spans="1:6" s="12" customFormat="1" x14ac:dyDescent="0.25">
      <c r="A5150" s="26"/>
      <c r="B5150" s="27"/>
      <c r="C5150" s="28"/>
      <c r="D5150" s="29"/>
      <c r="E5150" s="30"/>
      <c r="F5150" s="32"/>
    </row>
    <row r="5151" spans="1:6" s="12" customFormat="1" x14ac:dyDescent="0.25">
      <c r="A5151" s="26"/>
      <c r="B5151" s="27"/>
      <c r="C5151" s="28"/>
      <c r="D5151" s="29"/>
      <c r="E5151" s="30"/>
      <c r="F5151" s="32"/>
    </row>
    <row r="5152" spans="1:6" s="12" customFormat="1" x14ac:dyDescent="0.25">
      <c r="A5152" s="26"/>
      <c r="B5152" s="27"/>
      <c r="C5152" s="28"/>
      <c r="D5152" s="29"/>
      <c r="E5152" s="30"/>
      <c r="F5152" s="32"/>
    </row>
    <row r="5153" spans="1:6" s="12" customFormat="1" x14ac:dyDescent="0.25">
      <c r="A5153" s="26"/>
      <c r="B5153" s="27"/>
      <c r="C5153" s="28"/>
      <c r="D5153" s="29"/>
      <c r="E5153" s="30"/>
      <c r="F5153" s="32"/>
    </row>
    <row r="5154" spans="1:6" s="12" customFormat="1" x14ac:dyDescent="0.25">
      <c r="A5154" s="26"/>
      <c r="B5154" s="27"/>
      <c r="C5154" s="28"/>
      <c r="D5154" s="29"/>
      <c r="E5154" s="30"/>
      <c r="F5154" s="32"/>
    </row>
    <row r="5155" spans="1:6" s="12" customFormat="1" x14ac:dyDescent="0.25">
      <c r="A5155" s="26"/>
      <c r="B5155" s="27"/>
      <c r="C5155" s="28"/>
      <c r="D5155" s="29"/>
      <c r="E5155" s="30"/>
      <c r="F5155" s="32"/>
    </row>
    <row r="5156" spans="1:6" s="12" customFormat="1" x14ac:dyDescent="0.25">
      <c r="A5156" s="26"/>
      <c r="B5156" s="27"/>
      <c r="C5156" s="28"/>
      <c r="D5156" s="29"/>
      <c r="E5156" s="30"/>
      <c r="F5156" s="32"/>
    </row>
    <row r="5157" spans="1:6" s="12" customFormat="1" x14ac:dyDescent="0.25">
      <c r="A5157" s="26"/>
      <c r="B5157" s="27"/>
      <c r="C5157" s="28"/>
      <c r="D5157" s="29"/>
      <c r="E5157" s="30"/>
      <c r="F5157" s="32"/>
    </row>
    <row r="5158" spans="1:6" s="12" customFormat="1" x14ac:dyDescent="0.25">
      <c r="A5158" s="26"/>
      <c r="B5158" s="27"/>
      <c r="C5158" s="28"/>
      <c r="D5158" s="29"/>
      <c r="E5158" s="30"/>
      <c r="F5158" s="32"/>
    </row>
    <row r="5159" spans="1:6" s="12" customFormat="1" x14ac:dyDescent="0.25">
      <c r="A5159" s="26"/>
      <c r="B5159" s="27"/>
      <c r="C5159" s="28"/>
      <c r="D5159" s="29"/>
      <c r="E5159" s="30"/>
      <c r="F5159" s="32"/>
    </row>
    <row r="5160" spans="1:6" s="12" customFormat="1" x14ac:dyDescent="0.25">
      <c r="A5160" s="26"/>
      <c r="B5160" s="27"/>
      <c r="C5160" s="28"/>
      <c r="D5160" s="29"/>
      <c r="E5160" s="30"/>
      <c r="F5160" s="32"/>
    </row>
    <row r="5161" spans="1:6" s="12" customFormat="1" x14ac:dyDescent="0.25">
      <c r="A5161" s="26"/>
      <c r="B5161" s="27"/>
      <c r="C5161" s="28"/>
      <c r="D5161" s="29"/>
      <c r="E5161" s="30"/>
      <c r="F5161" s="32"/>
    </row>
    <row r="5162" spans="1:6" s="12" customFormat="1" x14ac:dyDescent="0.25">
      <c r="A5162" s="26"/>
      <c r="B5162" s="27"/>
      <c r="C5162" s="28"/>
      <c r="D5162" s="29"/>
      <c r="E5162" s="30"/>
      <c r="F5162" s="32"/>
    </row>
    <row r="5163" spans="1:6" s="12" customFormat="1" x14ac:dyDescent="0.25">
      <c r="A5163" s="26"/>
      <c r="B5163" s="27"/>
      <c r="C5163" s="28"/>
      <c r="D5163" s="29"/>
      <c r="E5163" s="30"/>
      <c r="F5163" s="32"/>
    </row>
    <row r="5164" spans="1:6" s="12" customFormat="1" x14ac:dyDescent="0.25">
      <c r="A5164" s="26"/>
      <c r="B5164" s="27"/>
      <c r="C5164" s="28"/>
      <c r="D5164" s="29"/>
      <c r="E5164" s="30"/>
      <c r="F5164" s="32"/>
    </row>
    <row r="5165" spans="1:6" s="12" customFormat="1" x14ac:dyDescent="0.25">
      <c r="A5165" s="26"/>
      <c r="B5165" s="27"/>
      <c r="C5165" s="28"/>
      <c r="D5165" s="29"/>
      <c r="E5165" s="30"/>
      <c r="F5165" s="32"/>
    </row>
    <row r="5166" spans="1:6" s="12" customFormat="1" x14ac:dyDescent="0.25">
      <c r="A5166" s="26"/>
      <c r="B5166" s="27"/>
      <c r="C5166" s="28"/>
      <c r="D5166" s="29"/>
      <c r="E5166" s="30"/>
      <c r="F5166" s="32"/>
    </row>
    <row r="5167" spans="1:6" s="12" customFormat="1" x14ac:dyDescent="0.25">
      <c r="A5167" s="26"/>
      <c r="B5167" s="27"/>
      <c r="C5167" s="28"/>
      <c r="D5167" s="29"/>
      <c r="E5167" s="30"/>
      <c r="F5167" s="32"/>
    </row>
    <row r="5168" spans="1:6" s="12" customFormat="1" x14ac:dyDescent="0.25">
      <c r="A5168" s="26"/>
      <c r="B5168" s="27"/>
      <c r="C5168" s="28"/>
      <c r="D5168" s="29"/>
      <c r="E5168" s="30"/>
      <c r="F5168" s="32"/>
    </row>
    <row r="5169" spans="1:6" s="12" customFormat="1" x14ac:dyDescent="0.25">
      <c r="A5169" s="26"/>
      <c r="B5169" s="27"/>
      <c r="C5169" s="28"/>
      <c r="D5169" s="29"/>
      <c r="E5169" s="30"/>
      <c r="F5169" s="32"/>
    </row>
    <row r="5170" spans="1:6" s="12" customFormat="1" x14ac:dyDescent="0.25">
      <c r="A5170" s="26"/>
      <c r="B5170" s="27"/>
      <c r="C5170" s="28"/>
      <c r="D5170" s="29"/>
      <c r="E5170" s="30"/>
      <c r="F5170" s="32"/>
    </row>
    <row r="5171" spans="1:6" s="12" customFormat="1" x14ac:dyDescent="0.25">
      <c r="A5171" s="26"/>
      <c r="B5171" s="27"/>
      <c r="C5171" s="28"/>
      <c r="D5171" s="29"/>
      <c r="E5171" s="30"/>
      <c r="F5171" s="32"/>
    </row>
    <row r="5172" spans="1:6" s="12" customFormat="1" x14ac:dyDescent="0.25">
      <c r="A5172" s="26"/>
      <c r="B5172" s="27"/>
      <c r="C5172" s="28"/>
      <c r="D5172" s="29"/>
      <c r="E5172" s="30"/>
      <c r="F5172" s="32"/>
    </row>
    <row r="5173" spans="1:6" s="12" customFormat="1" x14ac:dyDescent="0.25">
      <c r="A5173" s="26"/>
      <c r="B5173" s="27"/>
      <c r="C5173" s="28"/>
      <c r="D5173" s="29"/>
      <c r="E5173" s="30"/>
      <c r="F5173" s="32"/>
    </row>
    <row r="5174" spans="1:6" s="12" customFormat="1" x14ac:dyDescent="0.25">
      <c r="A5174" s="26"/>
      <c r="B5174" s="27"/>
      <c r="C5174" s="28"/>
      <c r="D5174" s="29"/>
      <c r="E5174" s="30"/>
      <c r="F5174" s="32"/>
    </row>
    <row r="5175" spans="1:6" s="12" customFormat="1" x14ac:dyDescent="0.25">
      <c r="A5175" s="26"/>
      <c r="B5175" s="27"/>
      <c r="C5175" s="28"/>
      <c r="D5175" s="29"/>
      <c r="E5175" s="30"/>
      <c r="F5175" s="32"/>
    </row>
    <row r="5176" spans="1:6" s="12" customFormat="1" x14ac:dyDescent="0.25">
      <c r="A5176" s="26"/>
      <c r="B5176" s="27"/>
      <c r="C5176" s="28"/>
      <c r="D5176" s="29"/>
      <c r="E5176" s="30"/>
      <c r="F5176" s="32"/>
    </row>
    <row r="5177" spans="1:6" s="12" customFormat="1" x14ac:dyDescent="0.25">
      <c r="A5177" s="26"/>
      <c r="B5177" s="27"/>
      <c r="C5177" s="28"/>
      <c r="D5177" s="29"/>
      <c r="E5177" s="30"/>
      <c r="F5177" s="32"/>
    </row>
    <row r="5178" spans="1:6" s="12" customFormat="1" x14ac:dyDescent="0.25">
      <c r="A5178" s="26"/>
      <c r="B5178" s="27"/>
      <c r="C5178" s="28"/>
      <c r="D5178" s="29"/>
      <c r="E5178" s="30"/>
      <c r="F5178" s="32"/>
    </row>
    <row r="5179" spans="1:6" s="12" customFormat="1" x14ac:dyDescent="0.25">
      <c r="A5179" s="26"/>
      <c r="B5179" s="27"/>
      <c r="C5179" s="28"/>
      <c r="D5179" s="29"/>
      <c r="E5179" s="30"/>
      <c r="F5179" s="32"/>
    </row>
    <row r="5180" spans="1:6" s="12" customFormat="1" x14ac:dyDescent="0.25">
      <c r="A5180" s="26"/>
      <c r="B5180" s="27"/>
      <c r="C5180" s="28"/>
      <c r="D5180" s="29"/>
      <c r="E5180" s="30"/>
      <c r="F5180" s="32"/>
    </row>
    <row r="5181" spans="1:6" s="12" customFormat="1" x14ac:dyDescent="0.25">
      <c r="A5181" s="26"/>
      <c r="B5181" s="27"/>
      <c r="C5181" s="28"/>
      <c r="D5181" s="29"/>
      <c r="E5181" s="30"/>
      <c r="F5181" s="32"/>
    </row>
    <row r="5182" spans="1:6" s="12" customFormat="1" x14ac:dyDescent="0.25">
      <c r="A5182" s="26"/>
      <c r="B5182" s="27"/>
      <c r="C5182" s="28"/>
      <c r="D5182" s="29"/>
      <c r="E5182" s="30"/>
      <c r="F5182" s="32"/>
    </row>
    <row r="5183" spans="1:6" s="12" customFormat="1" x14ac:dyDescent="0.25">
      <c r="A5183" s="26"/>
      <c r="B5183" s="27"/>
      <c r="C5183" s="28"/>
      <c r="D5183" s="29"/>
      <c r="E5183" s="30"/>
      <c r="F5183" s="32"/>
    </row>
    <row r="5184" spans="1:6" s="12" customFormat="1" x14ac:dyDescent="0.25">
      <c r="A5184" s="26"/>
      <c r="B5184" s="27"/>
      <c r="C5184" s="28"/>
      <c r="D5184" s="29"/>
      <c r="E5184" s="30"/>
      <c r="F5184" s="32"/>
    </row>
    <row r="5185" spans="1:6" s="12" customFormat="1" x14ac:dyDescent="0.25">
      <c r="A5185" s="26"/>
      <c r="B5185" s="27"/>
      <c r="C5185" s="28"/>
      <c r="D5185" s="29"/>
      <c r="E5185" s="30"/>
      <c r="F5185" s="32"/>
    </row>
    <row r="5186" spans="1:6" s="12" customFormat="1" x14ac:dyDescent="0.25">
      <c r="A5186" s="26"/>
      <c r="B5186" s="27"/>
      <c r="C5186" s="28"/>
      <c r="D5186" s="29"/>
      <c r="E5186" s="30"/>
      <c r="F5186" s="32"/>
    </row>
    <row r="5187" spans="1:6" s="12" customFormat="1" x14ac:dyDescent="0.25">
      <c r="A5187" s="26"/>
      <c r="B5187" s="27"/>
      <c r="C5187" s="28"/>
      <c r="D5187" s="29"/>
      <c r="E5187" s="30"/>
      <c r="F5187" s="32"/>
    </row>
    <row r="5188" spans="1:6" s="12" customFormat="1" x14ac:dyDescent="0.25">
      <c r="A5188" s="26"/>
      <c r="B5188" s="27"/>
      <c r="C5188" s="28"/>
      <c r="D5188" s="29"/>
      <c r="E5188" s="30"/>
      <c r="F5188" s="32"/>
    </row>
    <row r="5189" spans="1:6" s="12" customFormat="1" x14ac:dyDescent="0.25">
      <c r="A5189" s="26"/>
      <c r="B5189" s="27"/>
      <c r="C5189" s="28"/>
      <c r="D5189" s="29"/>
      <c r="E5189" s="30"/>
      <c r="F5189" s="32"/>
    </row>
    <row r="5190" spans="1:6" s="12" customFormat="1" x14ac:dyDescent="0.25">
      <c r="A5190" s="26"/>
      <c r="B5190" s="27"/>
      <c r="C5190" s="28"/>
      <c r="D5190" s="29"/>
      <c r="E5190" s="30"/>
      <c r="F5190" s="32"/>
    </row>
    <row r="5191" spans="1:6" s="12" customFormat="1" x14ac:dyDescent="0.25">
      <c r="A5191" s="26"/>
      <c r="B5191" s="27"/>
      <c r="C5191" s="28"/>
      <c r="D5191" s="29"/>
      <c r="E5191" s="30"/>
      <c r="F5191" s="32"/>
    </row>
    <row r="5192" spans="1:6" s="12" customFormat="1" x14ac:dyDescent="0.25">
      <c r="A5192" s="26"/>
      <c r="B5192" s="27"/>
      <c r="C5192" s="28"/>
      <c r="D5192" s="29"/>
      <c r="E5192" s="30"/>
      <c r="F5192" s="32"/>
    </row>
    <row r="5193" spans="1:6" s="12" customFormat="1" x14ac:dyDescent="0.25">
      <c r="A5193" s="26"/>
      <c r="B5193" s="27"/>
      <c r="C5193" s="28"/>
      <c r="D5193" s="29"/>
      <c r="E5193" s="30"/>
      <c r="F5193" s="32"/>
    </row>
    <row r="5194" spans="1:6" s="12" customFormat="1" x14ac:dyDescent="0.25">
      <c r="A5194" s="26"/>
      <c r="B5194" s="27"/>
      <c r="C5194" s="28"/>
      <c r="D5194" s="29"/>
      <c r="E5194" s="30"/>
      <c r="F5194" s="32"/>
    </row>
    <row r="5195" spans="1:6" s="12" customFormat="1" x14ac:dyDescent="0.25">
      <c r="A5195" s="26"/>
      <c r="B5195" s="27"/>
      <c r="C5195" s="28"/>
      <c r="D5195" s="29"/>
      <c r="E5195" s="30"/>
      <c r="F5195" s="32"/>
    </row>
    <row r="5196" spans="1:6" s="12" customFormat="1" x14ac:dyDescent="0.25">
      <c r="A5196" s="26"/>
      <c r="B5196" s="27"/>
      <c r="C5196" s="28"/>
      <c r="D5196" s="29"/>
      <c r="E5196" s="30"/>
      <c r="F5196" s="32"/>
    </row>
    <row r="5197" spans="1:6" s="12" customFormat="1" x14ac:dyDescent="0.25">
      <c r="A5197" s="26"/>
      <c r="B5197" s="27"/>
      <c r="C5197" s="28"/>
      <c r="D5197" s="29"/>
      <c r="E5197" s="30"/>
      <c r="F5197" s="32"/>
    </row>
    <row r="5198" spans="1:6" s="12" customFormat="1" x14ac:dyDescent="0.25">
      <c r="A5198" s="26"/>
      <c r="B5198" s="27"/>
      <c r="C5198" s="28"/>
      <c r="D5198" s="29"/>
      <c r="E5198" s="30"/>
      <c r="F5198" s="32"/>
    </row>
    <row r="5199" spans="1:6" s="12" customFormat="1" x14ac:dyDescent="0.25">
      <c r="A5199" s="26"/>
      <c r="B5199" s="27"/>
      <c r="C5199" s="28"/>
      <c r="D5199" s="29"/>
      <c r="E5199" s="30"/>
      <c r="F5199" s="32"/>
    </row>
    <row r="5200" spans="1:6" s="12" customFormat="1" x14ac:dyDescent="0.25">
      <c r="A5200" s="26"/>
      <c r="B5200" s="27"/>
      <c r="C5200" s="28"/>
      <c r="D5200" s="29"/>
      <c r="E5200" s="30"/>
      <c r="F5200" s="32"/>
    </row>
    <row r="5201" spans="1:6" s="12" customFormat="1" x14ac:dyDescent="0.25">
      <c r="A5201" s="26"/>
      <c r="B5201" s="27"/>
      <c r="C5201" s="28"/>
      <c r="D5201" s="29"/>
      <c r="E5201" s="30"/>
      <c r="F5201" s="32"/>
    </row>
    <row r="5202" spans="1:6" s="12" customFormat="1" x14ac:dyDescent="0.25">
      <c r="A5202" s="26"/>
      <c r="B5202" s="27"/>
      <c r="C5202" s="28"/>
      <c r="D5202" s="29"/>
      <c r="E5202" s="30"/>
      <c r="F5202" s="32"/>
    </row>
    <row r="5203" spans="1:6" s="12" customFormat="1" x14ac:dyDescent="0.25">
      <c r="A5203" s="26"/>
      <c r="B5203" s="27"/>
      <c r="C5203" s="28"/>
      <c r="D5203" s="29"/>
      <c r="E5203" s="30"/>
      <c r="F5203" s="32"/>
    </row>
    <row r="5204" spans="1:6" s="12" customFormat="1" x14ac:dyDescent="0.25">
      <c r="A5204" s="26"/>
      <c r="B5204" s="27"/>
      <c r="C5204" s="28"/>
      <c r="D5204" s="29"/>
      <c r="E5204" s="30"/>
      <c r="F5204" s="32"/>
    </row>
    <row r="5205" spans="1:6" s="12" customFormat="1" x14ac:dyDescent="0.25">
      <c r="A5205" s="26"/>
      <c r="B5205" s="27"/>
      <c r="C5205" s="28"/>
      <c r="D5205" s="29"/>
      <c r="E5205" s="30"/>
      <c r="F5205" s="32"/>
    </row>
    <row r="5206" spans="1:6" s="12" customFormat="1" x14ac:dyDescent="0.25">
      <c r="A5206" s="26"/>
      <c r="B5206" s="27"/>
      <c r="C5206" s="28"/>
      <c r="D5206" s="29"/>
      <c r="E5206" s="30"/>
      <c r="F5206" s="32"/>
    </row>
    <row r="5207" spans="1:6" s="12" customFormat="1" x14ac:dyDescent="0.25">
      <c r="A5207" s="26"/>
      <c r="B5207" s="27"/>
      <c r="C5207" s="28"/>
      <c r="D5207" s="29"/>
      <c r="E5207" s="30"/>
      <c r="F5207" s="32"/>
    </row>
    <row r="5208" spans="1:6" s="12" customFormat="1" x14ac:dyDescent="0.25">
      <c r="A5208" s="26"/>
      <c r="B5208" s="27"/>
      <c r="C5208" s="28"/>
      <c r="D5208" s="29"/>
      <c r="E5208" s="30"/>
      <c r="F5208" s="32"/>
    </row>
    <row r="5209" spans="1:6" s="12" customFormat="1" x14ac:dyDescent="0.25">
      <c r="A5209" s="26"/>
      <c r="B5209" s="27"/>
      <c r="C5209" s="28"/>
      <c r="D5209" s="29"/>
      <c r="E5209" s="30"/>
      <c r="F5209" s="32"/>
    </row>
    <row r="5210" spans="1:6" s="12" customFormat="1" x14ac:dyDescent="0.25">
      <c r="A5210" s="26"/>
      <c r="B5210" s="27"/>
      <c r="C5210" s="28"/>
      <c r="D5210" s="29"/>
      <c r="E5210" s="30"/>
      <c r="F5210" s="32"/>
    </row>
    <row r="5211" spans="1:6" s="12" customFormat="1" x14ac:dyDescent="0.25">
      <c r="A5211" s="26"/>
      <c r="B5211" s="27"/>
      <c r="C5211" s="28"/>
      <c r="D5211" s="29"/>
      <c r="E5211" s="30"/>
      <c r="F5211" s="32"/>
    </row>
    <row r="5212" spans="1:6" s="12" customFormat="1" x14ac:dyDescent="0.25">
      <c r="A5212" s="26"/>
      <c r="B5212" s="27"/>
      <c r="C5212" s="28"/>
      <c r="D5212" s="29"/>
      <c r="E5212" s="30"/>
      <c r="F5212" s="32"/>
    </row>
    <row r="5213" spans="1:6" s="12" customFormat="1" x14ac:dyDescent="0.25">
      <c r="A5213" s="26"/>
      <c r="B5213" s="27"/>
      <c r="C5213" s="28"/>
      <c r="D5213" s="29"/>
      <c r="E5213" s="30"/>
      <c r="F5213" s="32"/>
    </row>
    <row r="5214" spans="1:6" s="12" customFormat="1" x14ac:dyDescent="0.25">
      <c r="A5214" s="26"/>
      <c r="B5214" s="27"/>
      <c r="C5214" s="28"/>
      <c r="D5214" s="29"/>
      <c r="E5214" s="30"/>
      <c r="F5214" s="32"/>
    </row>
    <row r="5215" spans="1:6" s="12" customFormat="1" x14ac:dyDescent="0.25">
      <c r="A5215" s="26"/>
      <c r="B5215" s="27"/>
      <c r="C5215" s="28"/>
      <c r="D5215" s="29"/>
      <c r="E5215" s="30"/>
      <c r="F5215" s="32"/>
    </row>
    <row r="5216" spans="1:6" s="12" customFormat="1" x14ac:dyDescent="0.25">
      <c r="A5216" s="26"/>
      <c r="B5216" s="27"/>
      <c r="C5216" s="28"/>
      <c r="D5216" s="29"/>
      <c r="E5216" s="30"/>
      <c r="F5216" s="32"/>
    </row>
    <row r="5217" spans="1:6" s="12" customFormat="1" x14ac:dyDescent="0.25">
      <c r="A5217" s="26"/>
      <c r="B5217" s="27"/>
      <c r="C5217" s="28"/>
      <c r="D5217" s="29"/>
      <c r="E5217" s="30"/>
      <c r="F5217" s="32"/>
    </row>
    <row r="5218" spans="1:6" s="12" customFormat="1" x14ac:dyDescent="0.25">
      <c r="A5218" s="26"/>
      <c r="B5218" s="27"/>
      <c r="C5218" s="28"/>
      <c r="D5218" s="29"/>
      <c r="E5218" s="30"/>
      <c r="F5218" s="32"/>
    </row>
    <row r="5219" spans="1:6" s="12" customFormat="1" x14ac:dyDescent="0.25">
      <c r="A5219" s="26"/>
      <c r="B5219" s="27"/>
      <c r="C5219" s="28"/>
      <c r="D5219" s="29"/>
      <c r="E5219" s="30"/>
      <c r="F5219" s="32"/>
    </row>
    <row r="5220" spans="1:6" s="12" customFormat="1" x14ac:dyDescent="0.25">
      <c r="A5220" s="26"/>
      <c r="B5220" s="27"/>
      <c r="C5220" s="28"/>
      <c r="D5220" s="29"/>
      <c r="E5220" s="30"/>
      <c r="F5220" s="32"/>
    </row>
    <row r="5221" spans="1:6" s="12" customFormat="1" x14ac:dyDescent="0.25">
      <c r="A5221" s="26"/>
      <c r="B5221" s="27"/>
      <c r="C5221" s="28"/>
      <c r="D5221" s="29"/>
      <c r="E5221" s="30"/>
      <c r="F5221" s="32"/>
    </row>
    <row r="5222" spans="1:6" s="12" customFormat="1" x14ac:dyDescent="0.25">
      <c r="A5222" s="26"/>
      <c r="B5222" s="27"/>
      <c r="C5222" s="28"/>
      <c r="D5222" s="29"/>
      <c r="E5222" s="30"/>
      <c r="F5222" s="32"/>
    </row>
    <row r="5223" spans="1:6" s="12" customFormat="1" x14ac:dyDescent="0.25">
      <c r="A5223" s="26"/>
      <c r="B5223" s="27"/>
      <c r="C5223" s="28"/>
      <c r="D5223" s="29"/>
      <c r="E5223" s="30"/>
      <c r="F5223" s="32"/>
    </row>
    <row r="5224" spans="1:6" s="12" customFormat="1" x14ac:dyDescent="0.25">
      <c r="A5224" s="26"/>
      <c r="B5224" s="27"/>
      <c r="C5224" s="28"/>
      <c r="D5224" s="29"/>
      <c r="E5224" s="30"/>
      <c r="F5224" s="32"/>
    </row>
    <row r="5225" spans="1:6" s="12" customFormat="1" x14ac:dyDescent="0.25">
      <c r="A5225" s="26"/>
      <c r="B5225" s="27"/>
      <c r="C5225" s="28"/>
      <c r="D5225" s="29"/>
      <c r="E5225" s="30"/>
      <c r="F5225" s="32"/>
    </row>
    <row r="5226" spans="1:6" s="12" customFormat="1" x14ac:dyDescent="0.25">
      <c r="A5226" s="26"/>
      <c r="B5226" s="27"/>
      <c r="C5226" s="28"/>
      <c r="D5226" s="29"/>
      <c r="E5226" s="30"/>
      <c r="F5226" s="32"/>
    </row>
    <row r="5227" spans="1:6" s="12" customFormat="1" x14ac:dyDescent="0.25">
      <c r="A5227" s="26"/>
      <c r="B5227" s="27"/>
      <c r="C5227" s="28"/>
      <c r="D5227" s="29"/>
      <c r="E5227" s="30"/>
      <c r="F5227" s="32"/>
    </row>
    <row r="5228" spans="1:6" s="12" customFormat="1" x14ac:dyDescent="0.25">
      <c r="A5228" s="26"/>
      <c r="B5228" s="27"/>
      <c r="C5228" s="28"/>
      <c r="D5228" s="29"/>
      <c r="E5228" s="30"/>
      <c r="F5228" s="32"/>
    </row>
    <row r="5229" spans="1:6" s="12" customFormat="1" x14ac:dyDescent="0.25">
      <c r="A5229" s="26"/>
      <c r="B5229" s="27"/>
      <c r="C5229" s="28"/>
      <c r="D5229" s="29"/>
      <c r="E5229" s="30"/>
      <c r="F5229" s="32"/>
    </row>
    <row r="5230" spans="1:6" s="12" customFormat="1" x14ac:dyDescent="0.25">
      <c r="A5230" s="26"/>
      <c r="B5230" s="27"/>
      <c r="C5230" s="28"/>
      <c r="D5230" s="29"/>
      <c r="E5230" s="30"/>
      <c r="F5230" s="32"/>
    </row>
    <row r="5231" spans="1:6" s="12" customFormat="1" x14ac:dyDescent="0.25">
      <c r="A5231" s="26"/>
      <c r="B5231" s="27"/>
      <c r="C5231" s="28"/>
      <c r="D5231" s="29"/>
      <c r="E5231" s="30"/>
      <c r="F5231" s="32"/>
    </row>
    <row r="5232" spans="1:6" s="12" customFormat="1" x14ac:dyDescent="0.25">
      <c r="A5232" s="26"/>
      <c r="B5232" s="27"/>
      <c r="C5232" s="28"/>
      <c r="D5232" s="29"/>
      <c r="E5232" s="30"/>
      <c r="F5232" s="32"/>
    </row>
    <row r="5233" spans="1:6" s="12" customFormat="1" x14ac:dyDescent="0.25">
      <c r="A5233" s="26"/>
      <c r="B5233" s="27"/>
      <c r="C5233" s="28"/>
      <c r="D5233" s="29"/>
      <c r="E5233" s="30"/>
      <c r="F5233" s="32"/>
    </row>
    <row r="5234" spans="1:6" s="12" customFormat="1" x14ac:dyDescent="0.25">
      <c r="A5234" s="26"/>
      <c r="B5234" s="27"/>
      <c r="C5234" s="28"/>
      <c r="D5234" s="29"/>
      <c r="E5234" s="30"/>
      <c r="F5234" s="32"/>
    </row>
    <row r="5235" spans="1:6" s="12" customFormat="1" x14ac:dyDescent="0.25">
      <c r="A5235" s="26"/>
      <c r="B5235" s="27"/>
      <c r="C5235" s="28"/>
      <c r="D5235" s="29"/>
      <c r="E5235" s="30"/>
      <c r="F5235" s="32"/>
    </row>
    <row r="5236" spans="1:6" s="12" customFormat="1" x14ac:dyDescent="0.25">
      <c r="A5236" s="26"/>
      <c r="B5236" s="27"/>
      <c r="C5236" s="28"/>
      <c r="D5236" s="29"/>
      <c r="E5236" s="30"/>
      <c r="F5236" s="32"/>
    </row>
    <row r="5237" spans="1:6" s="12" customFormat="1" x14ac:dyDescent="0.25">
      <c r="A5237" s="26"/>
      <c r="B5237" s="27"/>
      <c r="C5237" s="28"/>
      <c r="D5237" s="29"/>
      <c r="E5237" s="30"/>
      <c r="F5237" s="32"/>
    </row>
    <row r="5238" spans="1:6" s="12" customFormat="1" x14ac:dyDescent="0.25">
      <c r="A5238" s="26"/>
      <c r="B5238" s="27"/>
      <c r="C5238" s="28"/>
      <c r="D5238" s="29"/>
      <c r="E5238" s="30"/>
      <c r="F5238" s="32"/>
    </row>
    <row r="5239" spans="1:6" s="12" customFormat="1" x14ac:dyDescent="0.25">
      <c r="A5239" s="26"/>
      <c r="B5239" s="27"/>
      <c r="C5239" s="28"/>
      <c r="D5239" s="29"/>
      <c r="E5239" s="30"/>
      <c r="F5239" s="32"/>
    </row>
    <row r="5240" spans="1:6" s="12" customFormat="1" x14ac:dyDescent="0.25">
      <c r="A5240" s="26"/>
      <c r="B5240" s="27"/>
      <c r="C5240" s="28"/>
      <c r="D5240" s="29"/>
      <c r="E5240" s="30"/>
      <c r="F5240" s="32"/>
    </row>
    <row r="5241" spans="1:6" s="12" customFormat="1" x14ac:dyDescent="0.25">
      <c r="A5241" s="26"/>
      <c r="B5241" s="27"/>
      <c r="C5241" s="28"/>
      <c r="D5241" s="29"/>
      <c r="E5241" s="30"/>
      <c r="F5241" s="32"/>
    </row>
    <row r="5242" spans="1:6" s="12" customFormat="1" x14ac:dyDescent="0.25">
      <c r="A5242" s="26"/>
      <c r="B5242" s="27"/>
      <c r="C5242" s="28"/>
      <c r="D5242" s="29"/>
      <c r="E5242" s="30"/>
      <c r="F5242" s="32"/>
    </row>
    <row r="5243" spans="1:6" s="12" customFormat="1" x14ac:dyDescent="0.25">
      <c r="A5243" s="26"/>
      <c r="B5243" s="27"/>
      <c r="C5243" s="28"/>
      <c r="D5243" s="29"/>
      <c r="E5243" s="30"/>
      <c r="F5243" s="32"/>
    </row>
    <row r="5244" spans="1:6" s="12" customFormat="1" x14ac:dyDescent="0.25">
      <c r="A5244" s="26"/>
      <c r="B5244" s="27"/>
      <c r="C5244" s="28"/>
      <c r="D5244" s="29"/>
      <c r="E5244" s="30"/>
      <c r="F5244" s="32"/>
    </row>
    <row r="5245" spans="1:6" s="12" customFormat="1" x14ac:dyDescent="0.25">
      <c r="A5245" s="26"/>
      <c r="B5245" s="27"/>
      <c r="C5245" s="28"/>
      <c r="D5245" s="29"/>
      <c r="E5245" s="30"/>
      <c r="F5245" s="32"/>
    </row>
    <row r="5246" spans="1:6" s="12" customFormat="1" x14ac:dyDescent="0.25">
      <c r="A5246" s="26"/>
      <c r="B5246" s="27"/>
      <c r="C5246" s="28"/>
      <c r="D5246" s="29"/>
      <c r="E5246" s="30"/>
      <c r="F5246" s="32"/>
    </row>
    <row r="5247" spans="1:6" s="12" customFormat="1" x14ac:dyDescent="0.25">
      <c r="A5247" s="26"/>
      <c r="B5247" s="27"/>
      <c r="C5247" s="28"/>
      <c r="D5247" s="29"/>
      <c r="E5247" s="30"/>
      <c r="F5247" s="32"/>
    </row>
    <row r="5248" spans="1:6" s="12" customFormat="1" x14ac:dyDescent="0.25">
      <c r="A5248" s="26"/>
      <c r="B5248" s="27"/>
      <c r="C5248" s="28"/>
      <c r="D5248" s="29"/>
      <c r="E5248" s="30"/>
      <c r="F5248" s="32"/>
    </row>
    <row r="5249" spans="1:6" s="12" customFormat="1" x14ac:dyDescent="0.25">
      <c r="A5249" s="26"/>
      <c r="B5249" s="27"/>
      <c r="C5249" s="33"/>
      <c r="D5249" s="29"/>
      <c r="E5249" s="30"/>
      <c r="F5249" s="32"/>
    </row>
    <row r="5250" spans="1:6" s="39" customFormat="1" ht="12.75" x14ac:dyDescent="0.2">
      <c r="A5250" s="34"/>
      <c r="B5250" s="35"/>
      <c r="C5250" s="34"/>
      <c r="D5250" s="36"/>
      <c r="E5250" s="37"/>
      <c r="F5250" s="38"/>
    </row>
    <row r="5251" spans="1:6" s="39" customFormat="1" ht="12.75" x14ac:dyDescent="0.2">
      <c r="A5251" s="34"/>
      <c r="B5251" s="35"/>
      <c r="C5251" s="34"/>
      <c r="D5251" s="36"/>
      <c r="E5251" s="37"/>
      <c r="F5251" s="38"/>
    </row>
    <row r="5252" spans="1:6" s="39" customFormat="1" ht="12.75" x14ac:dyDescent="0.2">
      <c r="A5252" s="34"/>
      <c r="B5252" s="35"/>
      <c r="C5252" s="34"/>
      <c r="D5252" s="36"/>
      <c r="E5252" s="37"/>
      <c r="F5252" s="38"/>
    </row>
    <row r="5253" spans="1:6" s="39" customFormat="1" ht="12.75" x14ac:dyDescent="0.2">
      <c r="A5253" s="34"/>
      <c r="B5253" s="35"/>
      <c r="C5253" s="34"/>
      <c r="D5253" s="36"/>
      <c r="E5253" s="37"/>
      <c r="F5253" s="38"/>
    </row>
    <row r="5254" spans="1:6" s="39" customFormat="1" ht="12.75" x14ac:dyDescent="0.2">
      <c r="A5254" s="34"/>
      <c r="B5254" s="35"/>
      <c r="C5254" s="34"/>
      <c r="D5254" s="36"/>
      <c r="E5254" s="37"/>
      <c r="F5254" s="38"/>
    </row>
    <row r="5255" spans="1:6" s="39" customFormat="1" ht="12.75" x14ac:dyDescent="0.2">
      <c r="A5255" s="34"/>
      <c r="B5255" s="35"/>
      <c r="C5255" s="34"/>
      <c r="D5255" s="36"/>
      <c r="E5255" s="37"/>
      <c r="F5255" s="38"/>
    </row>
    <row r="5256" spans="1:6" s="39" customFormat="1" ht="12.75" x14ac:dyDescent="0.2">
      <c r="A5256" s="34"/>
      <c r="B5256" s="35"/>
      <c r="C5256" s="34"/>
      <c r="D5256" s="36"/>
      <c r="E5256" s="37"/>
      <c r="F5256" s="38"/>
    </row>
    <row r="5257" spans="1:6" s="39" customFormat="1" ht="12.75" x14ac:dyDescent="0.2">
      <c r="A5257" s="34"/>
      <c r="B5257" s="35"/>
      <c r="C5257" s="34"/>
      <c r="D5257" s="36"/>
      <c r="E5257" s="37"/>
      <c r="F5257" s="38"/>
    </row>
    <row r="5258" spans="1:6" s="39" customFormat="1" ht="12.75" x14ac:dyDescent="0.2">
      <c r="A5258" s="34"/>
      <c r="B5258" s="35"/>
      <c r="C5258" s="34"/>
      <c r="D5258" s="36"/>
      <c r="E5258" s="37"/>
      <c r="F5258" s="38"/>
    </row>
    <row r="5259" spans="1:6" s="39" customFormat="1" ht="12.75" x14ac:dyDescent="0.2">
      <c r="A5259" s="34"/>
      <c r="B5259" s="35"/>
      <c r="C5259" s="34"/>
      <c r="D5259" s="36"/>
      <c r="E5259" s="37"/>
      <c r="F5259" s="38"/>
    </row>
    <row r="5260" spans="1:6" s="39" customFormat="1" ht="12.75" x14ac:dyDescent="0.2">
      <c r="A5260" s="34"/>
      <c r="B5260" s="35"/>
      <c r="C5260" s="34"/>
      <c r="D5260" s="36"/>
      <c r="E5260" s="37"/>
      <c r="F5260" s="38"/>
    </row>
    <row r="5261" spans="1:6" s="39" customFormat="1" ht="12.75" x14ac:dyDescent="0.2">
      <c r="A5261" s="34"/>
      <c r="B5261" s="35"/>
      <c r="C5261" s="34"/>
      <c r="D5261" s="36"/>
      <c r="E5261" s="37"/>
      <c r="F5261" s="38"/>
    </row>
    <row r="5262" spans="1:6" s="39" customFormat="1" ht="12.75" x14ac:dyDescent="0.2">
      <c r="A5262" s="34"/>
      <c r="B5262" s="35"/>
      <c r="C5262" s="34"/>
      <c r="D5262" s="36"/>
      <c r="E5262" s="37"/>
      <c r="F5262" s="38"/>
    </row>
    <row r="5263" spans="1:6" s="39" customFormat="1" ht="12.75" x14ac:dyDescent="0.2">
      <c r="A5263" s="34"/>
      <c r="B5263" s="35"/>
      <c r="C5263" s="34"/>
      <c r="D5263" s="36"/>
      <c r="E5263" s="37"/>
      <c r="F5263" s="38"/>
    </row>
    <row r="5264" spans="1:6" s="39" customFormat="1" ht="12.75" x14ac:dyDescent="0.2">
      <c r="A5264" s="34"/>
      <c r="B5264" s="35"/>
      <c r="C5264" s="34"/>
      <c r="D5264" s="36"/>
      <c r="E5264" s="37"/>
      <c r="F5264" s="38"/>
    </row>
    <row r="5265" spans="1:6" s="39" customFormat="1" ht="12.75" x14ac:dyDescent="0.2">
      <c r="A5265" s="34"/>
      <c r="B5265" s="35"/>
      <c r="C5265" s="34"/>
      <c r="D5265" s="36"/>
      <c r="E5265" s="37"/>
      <c r="F5265" s="38"/>
    </row>
    <row r="5266" spans="1:6" s="39" customFormat="1" ht="12.75" x14ac:dyDescent="0.2">
      <c r="A5266" s="34"/>
      <c r="B5266" s="35"/>
      <c r="C5266" s="34"/>
      <c r="D5266" s="36"/>
      <c r="E5266" s="37"/>
      <c r="F5266" s="38"/>
    </row>
    <row r="5267" spans="1:6" s="39" customFormat="1" ht="12.75" x14ac:dyDescent="0.2">
      <c r="A5267" s="34"/>
      <c r="B5267" s="35"/>
      <c r="C5267" s="34"/>
      <c r="D5267" s="36"/>
      <c r="E5267" s="37"/>
      <c r="F5267" s="38"/>
    </row>
    <row r="5268" spans="1:6" s="39" customFormat="1" ht="12.75" x14ac:dyDescent="0.2">
      <c r="A5268" s="34"/>
      <c r="B5268" s="35"/>
      <c r="C5268" s="34"/>
      <c r="D5268" s="36"/>
      <c r="E5268" s="37"/>
      <c r="F5268" s="38"/>
    </row>
    <row r="5269" spans="1:6" s="39" customFormat="1" ht="12.75" x14ac:dyDescent="0.2">
      <c r="A5269" s="34"/>
      <c r="B5269" s="35"/>
      <c r="C5269" s="34"/>
      <c r="D5269" s="36"/>
      <c r="E5269" s="37"/>
      <c r="F5269" s="38"/>
    </row>
    <row r="5270" spans="1:6" s="39" customFormat="1" ht="12.75" x14ac:dyDescent="0.2">
      <c r="A5270" s="34"/>
      <c r="B5270" s="35"/>
      <c r="C5270" s="34"/>
      <c r="D5270" s="36"/>
      <c r="E5270" s="37"/>
      <c r="F5270" s="38"/>
    </row>
    <row r="5271" spans="1:6" s="39" customFormat="1" ht="12.75" x14ac:dyDescent="0.2">
      <c r="A5271" s="34"/>
      <c r="B5271" s="35"/>
      <c r="C5271" s="34"/>
      <c r="D5271" s="36"/>
      <c r="E5271" s="37"/>
      <c r="F5271" s="38"/>
    </row>
    <row r="5272" spans="1:6" s="39" customFormat="1" ht="12.75" x14ac:dyDescent="0.2">
      <c r="A5272" s="34"/>
      <c r="B5272" s="35"/>
      <c r="C5272" s="34"/>
      <c r="D5272" s="36"/>
      <c r="E5272" s="37"/>
      <c r="F5272" s="38"/>
    </row>
    <row r="5273" spans="1:6" s="39" customFormat="1" ht="12.75" x14ac:dyDescent="0.2">
      <c r="A5273" s="34"/>
      <c r="B5273" s="35"/>
      <c r="C5273" s="34"/>
      <c r="D5273" s="36"/>
      <c r="E5273" s="37"/>
      <c r="F5273" s="38"/>
    </row>
    <row r="5274" spans="1:6" s="39" customFormat="1" ht="12.75" x14ac:dyDescent="0.2">
      <c r="A5274" s="34"/>
      <c r="B5274" s="35"/>
      <c r="C5274" s="34"/>
      <c r="D5274" s="36"/>
      <c r="E5274" s="37"/>
      <c r="F5274" s="38"/>
    </row>
    <row r="5275" spans="1:6" s="39" customFormat="1" ht="12.75" x14ac:dyDescent="0.2">
      <c r="A5275" s="34"/>
      <c r="B5275" s="35"/>
      <c r="C5275" s="34"/>
      <c r="D5275" s="36"/>
      <c r="E5275" s="37"/>
      <c r="F5275" s="38"/>
    </row>
    <row r="5276" spans="1:6" s="39" customFormat="1" ht="12.75" x14ac:dyDescent="0.2">
      <c r="A5276" s="34"/>
      <c r="B5276" s="35"/>
      <c r="C5276" s="34"/>
      <c r="D5276" s="36"/>
      <c r="E5276" s="37"/>
      <c r="F5276" s="38"/>
    </row>
    <row r="5277" spans="1:6" s="39" customFormat="1" ht="12.75" x14ac:dyDescent="0.2">
      <c r="A5277" s="34"/>
      <c r="B5277" s="35"/>
      <c r="C5277" s="34"/>
      <c r="D5277" s="36"/>
      <c r="E5277" s="37"/>
      <c r="F5277" s="38"/>
    </row>
    <row r="5278" spans="1:6" s="39" customFormat="1" ht="12.75" x14ac:dyDescent="0.2">
      <c r="A5278" s="34"/>
      <c r="B5278" s="35"/>
      <c r="C5278" s="34"/>
      <c r="D5278" s="36"/>
      <c r="E5278" s="37"/>
      <c r="F5278" s="38"/>
    </row>
    <row r="5279" spans="1:6" s="39" customFormat="1" ht="12.75" x14ac:dyDescent="0.2">
      <c r="A5279" s="34"/>
      <c r="B5279" s="35"/>
      <c r="C5279" s="34"/>
      <c r="D5279" s="36"/>
      <c r="E5279" s="37"/>
      <c r="F5279" s="38"/>
    </row>
    <row r="5280" spans="1:6" s="39" customFormat="1" ht="12.75" x14ac:dyDescent="0.2">
      <c r="A5280" s="34"/>
      <c r="B5280" s="35"/>
      <c r="C5280" s="34"/>
      <c r="D5280" s="36"/>
      <c r="E5280" s="37"/>
      <c r="F5280" s="38"/>
    </row>
    <row r="5281" spans="1:6" s="39" customFormat="1" ht="12.75" x14ac:dyDescent="0.2">
      <c r="A5281" s="34"/>
      <c r="B5281" s="35"/>
      <c r="C5281" s="34"/>
      <c r="D5281" s="36"/>
      <c r="E5281" s="37"/>
      <c r="F5281" s="38"/>
    </row>
    <row r="5282" spans="1:6" s="39" customFormat="1" ht="12.75" x14ac:dyDescent="0.2">
      <c r="A5282" s="34"/>
      <c r="B5282" s="35"/>
      <c r="C5282" s="34"/>
      <c r="D5282" s="36"/>
      <c r="E5282" s="37"/>
      <c r="F5282" s="38"/>
    </row>
    <row r="5283" spans="1:6" s="39" customFormat="1" ht="12.75" x14ac:dyDescent="0.2">
      <c r="A5283" s="34"/>
      <c r="B5283" s="35"/>
      <c r="C5283" s="34"/>
      <c r="D5283" s="36"/>
      <c r="E5283" s="37"/>
      <c r="F5283" s="38"/>
    </row>
    <row r="5284" spans="1:6" s="39" customFormat="1" ht="12.75" x14ac:dyDescent="0.2">
      <c r="A5284" s="34"/>
      <c r="B5284" s="35"/>
      <c r="C5284" s="34"/>
      <c r="D5284" s="36"/>
      <c r="E5284" s="37"/>
      <c r="F5284" s="38"/>
    </row>
    <row r="5285" spans="1:6" s="39" customFormat="1" ht="12.75" x14ac:dyDescent="0.2">
      <c r="A5285" s="34"/>
      <c r="B5285" s="35"/>
      <c r="C5285" s="34"/>
      <c r="D5285" s="36"/>
      <c r="E5285" s="37"/>
      <c r="F5285" s="38"/>
    </row>
    <row r="5286" spans="1:6" s="39" customFormat="1" ht="12.75" x14ac:dyDescent="0.2">
      <c r="A5286" s="34"/>
      <c r="B5286" s="35"/>
      <c r="C5286" s="34"/>
      <c r="D5286" s="36"/>
      <c r="E5286" s="37"/>
      <c r="F5286" s="38"/>
    </row>
    <row r="5287" spans="1:6" s="39" customFormat="1" ht="12.75" x14ac:dyDescent="0.2">
      <c r="A5287" s="34"/>
      <c r="B5287" s="35"/>
      <c r="C5287" s="34"/>
      <c r="D5287" s="36"/>
      <c r="E5287" s="37"/>
      <c r="F5287" s="38"/>
    </row>
    <row r="5288" spans="1:6" s="39" customFormat="1" ht="12.75" x14ac:dyDescent="0.2">
      <c r="A5288" s="34"/>
      <c r="B5288" s="35"/>
      <c r="C5288" s="34"/>
      <c r="D5288" s="36"/>
      <c r="E5288" s="37"/>
      <c r="F5288" s="38"/>
    </row>
    <row r="5289" spans="1:6" s="39" customFormat="1" ht="12.75" x14ac:dyDescent="0.2">
      <c r="A5289" s="34"/>
      <c r="B5289" s="35"/>
      <c r="C5289" s="34"/>
      <c r="D5289" s="36"/>
      <c r="E5289" s="37"/>
      <c r="F5289" s="38"/>
    </row>
    <row r="5290" spans="1:6" s="39" customFormat="1" ht="12.75" x14ac:dyDescent="0.2">
      <c r="A5290" s="34"/>
      <c r="B5290" s="35"/>
      <c r="C5290" s="34"/>
      <c r="D5290" s="36"/>
      <c r="E5290" s="37"/>
      <c r="F5290" s="38"/>
    </row>
    <row r="5291" spans="1:6" s="39" customFormat="1" ht="12.75" x14ac:dyDescent="0.2">
      <c r="A5291" s="34"/>
      <c r="B5291" s="35"/>
      <c r="C5291" s="34"/>
      <c r="D5291" s="36"/>
      <c r="E5291" s="37"/>
      <c r="F5291" s="38"/>
    </row>
    <row r="5292" spans="1:6" s="39" customFormat="1" ht="12.75" x14ac:dyDescent="0.2">
      <c r="A5292" s="34"/>
      <c r="B5292" s="35"/>
      <c r="C5292" s="34"/>
      <c r="D5292" s="36"/>
      <c r="E5292" s="37"/>
      <c r="F5292" s="38"/>
    </row>
    <row r="5293" spans="1:6" s="39" customFormat="1" ht="12.75" x14ac:dyDescent="0.2">
      <c r="A5293" s="34"/>
      <c r="B5293" s="35"/>
      <c r="C5293" s="34"/>
      <c r="D5293" s="36"/>
      <c r="E5293" s="37"/>
      <c r="F5293" s="38"/>
    </row>
    <row r="5294" spans="1:6" s="39" customFormat="1" ht="12.75" x14ac:dyDescent="0.2">
      <c r="A5294" s="34"/>
      <c r="B5294" s="35"/>
      <c r="C5294" s="34"/>
      <c r="D5294" s="36"/>
      <c r="E5294" s="37"/>
      <c r="F5294" s="38"/>
    </row>
    <row r="5295" spans="1:6" s="39" customFormat="1" ht="12.75" x14ac:dyDescent="0.2">
      <c r="A5295" s="34"/>
      <c r="B5295" s="35"/>
      <c r="C5295" s="34"/>
      <c r="D5295" s="36"/>
      <c r="E5295" s="37"/>
      <c r="F5295" s="38"/>
    </row>
    <row r="5296" spans="1:6" s="39" customFormat="1" ht="12.75" x14ac:dyDescent="0.2">
      <c r="A5296" s="34"/>
      <c r="B5296" s="35"/>
      <c r="C5296" s="34"/>
      <c r="D5296" s="36"/>
      <c r="E5296" s="37"/>
      <c r="F5296" s="38"/>
    </row>
    <row r="5297" spans="1:6" s="39" customFormat="1" ht="12.75" x14ac:dyDescent="0.2">
      <c r="A5297" s="34"/>
      <c r="B5297" s="35"/>
      <c r="C5297" s="34"/>
      <c r="D5297" s="36"/>
      <c r="E5297" s="37"/>
      <c r="F5297" s="38"/>
    </row>
    <row r="5298" spans="1:6" s="39" customFormat="1" ht="12.75" x14ac:dyDescent="0.2">
      <c r="A5298" s="34"/>
      <c r="B5298" s="35"/>
      <c r="C5298" s="34"/>
      <c r="D5298" s="36"/>
      <c r="E5298" s="37"/>
      <c r="F5298" s="38"/>
    </row>
    <row r="5299" spans="1:6" s="39" customFormat="1" ht="12.75" x14ac:dyDescent="0.2">
      <c r="A5299" s="34"/>
      <c r="B5299" s="35"/>
      <c r="C5299" s="34"/>
      <c r="D5299" s="36"/>
      <c r="E5299" s="37"/>
      <c r="F5299" s="38"/>
    </row>
    <row r="5300" spans="1:6" s="39" customFormat="1" ht="12.75" x14ac:dyDescent="0.2">
      <c r="A5300" s="34"/>
      <c r="B5300" s="35"/>
      <c r="C5300" s="34"/>
      <c r="D5300" s="36"/>
      <c r="E5300" s="37"/>
      <c r="F5300" s="38"/>
    </row>
    <row r="5301" spans="1:6" s="39" customFormat="1" ht="12.75" x14ac:dyDescent="0.2">
      <c r="A5301" s="34"/>
      <c r="B5301" s="35"/>
      <c r="C5301" s="34"/>
      <c r="D5301" s="36"/>
      <c r="E5301" s="37"/>
      <c r="F5301" s="38"/>
    </row>
    <row r="5302" spans="1:6" s="39" customFormat="1" ht="12.75" x14ac:dyDescent="0.2">
      <c r="A5302" s="34"/>
      <c r="B5302" s="35"/>
      <c r="C5302" s="34"/>
      <c r="D5302" s="36"/>
      <c r="E5302" s="37"/>
      <c r="F5302" s="38"/>
    </row>
    <row r="5303" spans="1:6" s="39" customFormat="1" ht="12.75" x14ac:dyDescent="0.2">
      <c r="A5303" s="34"/>
      <c r="B5303" s="35"/>
      <c r="C5303" s="34"/>
      <c r="D5303" s="36"/>
      <c r="E5303" s="37"/>
      <c r="F5303" s="38"/>
    </row>
    <row r="5304" spans="1:6" s="39" customFormat="1" ht="12.75" x14ac:dyDescent="0.2">
      <c r="A5304" s="34"/>
      <c r="B5304" s="35"/>
      <c r="C5304" s="34"/>
      <c r="D5304" s="36"/>
      <c r="E5304" s="37"/>
      <c r="F5304" s="38"/>
    </row>
    <row r="5305" spans="1:6" s="39" customFormat="1" ht="12.75" x14ac:dyDescent="0.2">
      <c r="A5305" s="34"/>
      <c r="B5305" s="35"/>
      <c r="C5305" s="34"/>
      <c r="D5305" s="36"/>
      <c r="E5305" s="37"/>
      <c r="F5305" s="38"/>
    </row>
    <row r="5306" spans="1:6" s="39" customFormat="1" ht="12.75" x14ac:dyDescent="0.2">
      <c r="A5306" s="34"/>
      <c r="B5306" s="35"/>
      <c r="C5306" s="34"/>
      <c r="D5306" s="36"/>
      <c r="E5306" s="37"/>
      <c r="F5306" s="38"/>
    </row>
    <row r="5307" spans="1:6" s="39" customFormat="1" ht="12.75" x14ac:dyDescent="0.2">
      <c r="A5307" s="34"/>
      <c r="B5307" s="35"/>
      <c r="C5307" s="34"/>
      <c r="D5307" s="36"/>
      <c r="E5307" s="37"/>
      <c r="F5307" s="38"/>
    </row>
    <row r="5308" spans="1:6" s="39" customFormat="1" ht="12.75" x14ac:dyDescent="0.2">
      <c r="A5308" s="34"/>
      <c r="B5308" s="35"/>
      <c r="C5308" s="34"/>
      <c r="D5308" s="36"/>
      <c r="E5308" s="37"/>
      <c r="F5308" s="38"/>
    </row>
    <row r="5309" spans="1:6" s="39" customFormat="1" ht="12.75" x14ac:dyDescent="0.2">
      <c r="A5309" s="34"/>
      <c r="B5309" s="35"/>
      <c r="C5309" s="34"/>
      <c r="D5309" s="36"/>
      <c r="E5309" s="37"/>
      <c r="F5309" s="38"/>
    </row>
    <row r="5310" spans="1:6" s="39" customFormat="1" ht="12.75" x14ac:dyDescent="0.2">
      <c r="A5310" s="34"/>
      <c r="B5310" s="35"/>
      <c r="C5310" s="34"/>
      <c r="D5310" s="36"/>
      <c r="E5310" s="37"/>
      <c r="F5310" s="38"/>
    </row>
    <row r="5311" spans="1:6" s="39" customFormat="1" ht="12.75" x14ac:dyDescent="0.2">
      <c r="A5311" s="34"/>
      <c r="B5311" s="35"/>
      <c r="C5311" s="34"/>
      <c r="D5311" s="36"/>
      <c r="E5311" s="37"/>
      <c r="F5311" s="38"/>
    </row>
    <row r="5312" spans="1:6" s="39" customFormat="1" ht="12.75" x14ac:dyDescent="0.2">
      <c r="A5312" s="34"/>
      <c r="B5312" s="35"/>
      <c r="C5312" s="34"/>
      <c r="D5312" s="36"/>
      <c r="E5312" s="37"/>
      <c r="F5312" s="38"/>
    </row>
    <row r="5313" spans="1:6" s="39" customFormat="1" ht="12.75" x14ac:dyDescent="0.2">
      <c r="A5313" s="34"/>
      <c r="B5313" s="35"/>
      <c r="C5313" s="34"/>
      <c r="D5313" s="36"/>
      <c r="E5313" s="37"/>
      <c r="F5313" s="38"/>
    </row>
    <row r="5314" spans="1:6" s="39" customFormat="1" ht="12.75" x14ac:dyDescent="0.2">
      <c r="A5314" s="34"/>
      <c r="B5314" s="35"/>
      <c r="C5314" s="34"/>
      <c r="D5314" s="36"/>
      <c r="E5314" s="37"/>
      <c r="F5314" s="38"/>
    </row>
    <row r="5315" spans="1:6" s="39" customFormat="1" ht="12.75" x14ac:dyDescent="0.2">
      <c r="A5315" s="34"/>
      <c r="B5315" s="35"/>
      <c r="C5315" s="34"/>
      <c r="D5315" s="36"/>
      <c r="E5315" s="37"/>
      <c r="F5315" s="38"/>
    </row>
    <row r="5316" spans="1:6" s="39" customFormat="1" ht="12.75" x14ac:dyDescent="0.2">
      <c r="A5316" s="34"/>
      <c r="B5316" s="35"/>
      <c r="C5316" s="34"/>
      <c r="D5316" s="36"/>
      <c r="E5316" s="37"/>
      <c r="F5316" s="38"/>
    </row>
    <row r="5317" spans="1:6" s="39" customFormat="1" ht="12.75" x14ac:dyDescent="0.2">
      <c r="A5317" s="34"/>
      <c r="B5317" s="35"/>
      <c r="C5317" s="34"/>
      <c r="D5317" s="36"/>
      <c r="E5317" s="37"/>
      <c r="F5317" s="38"/>
    </row>
    <row r="5318" spans="1:6" s="39" customFormat="1" ht="12.75" x14ac:dyDescent="0.2">
      <c r="A5318" s="34"/>
      <c r="B5318" s="35"/>
      <c r="C5318" s="34"/>
      <c r="D5318" s="36"/>
      <c r="E5318" s="37"/>
      <c r="F5318" s="38"/>
    </row>
    <row r="5319" spans="1:6" s="39" customFormat="1" ht="12.75" x14ac:dyDescent="0.2">
      <c r="A5319" s="34"/>
      <c r="B5319" s="35"/>
      <c r="C5319" s="34"/>
      <c r="D5319" s="36"/>
      <c r="E5319" s="37"/>
      <c r="F5319" s="38"/>
    </row>
    <row r="5320" spans="1:6" s="39" customFormat="1" ht="12.75" x14ac:dyDescent="0.2">
      <c r="A5320" s="34"/>
      <c r="B5320" s="35"/>
      <c r="C5320" s="34"/>
      <c r="D5320" s="36"/>
      <c r="E5320" s="37"/>
      <c r="F5320" s="38"/>
    </row>
    <row r="5321" spans="1:6" s="39" customFormat="1" ht="12.75" x14ac:dyDescent="0.2">
      <c r="A5321" s="34"/>
      <c r="B5321" s="35"/>
      <c r="C5321" s="34"/>
      <c r="D5321" s="36"/>
      <c r="E5321" s="37"/>
      <c r="F5321" s="38"/>
    </row>
    <row r="5322" spans="1:6" s="39" customFormat="1" ht="12.75" x14ac:dyDescent="0.2">
      <c r="A5322" s="34"/>
      <c r="B5322" s="35"/>
      <c r="C5322" s="34"/>
      <c r="D5322" s="36"/>
      <c r="E5322" s="37"/>
      <c r="F5322" s="38"/>
    </row>
    <row r="5323" spans="1:6" s="39" customFormat="1" ht="12.75" x14ac:dyDescent="0.2">
      <c r="A5323" s="34"/>
      <c r="B5323" s="35"/>
      <c r="C5323" s="34"/>
      <c r="D5323" s="36"/>
      <c r="E5323" s="37"/>
      <c r="F5323" s="38"/>
    </row>
    <row r="5324" spans="1:6" s="39" customFormat="1" ht="12.75" x14ac:dyDescent="0.2">
      <c r="A5324" s="34"/>
      <c r="B5324" s="35"/>
      <c r="C5324" s="34"/>
      <c r="D5324" s="36"/>
      <c r="E5324" s="37"/>
      <c r="F5324" s="38"/>
    </row>
    <row r="5325" spans="1:6" s="39" customFormat="1" ht="12.75" x14ac:dyDescent="0.2">
      <c r="A5325" s="34"/>
      <c r="B5325" s="35"/>
      <c r="C5325" s="34"/>
      <c r="D5325" s="36"/>
      <c r="E5325" s="37"/>
      <c r="F5325" s="38"/>
    </row>
    <row r="5326" spans="1:6" s="39" customFormat="1" ht="12.75" x14ac:dyDescent="0.2">
      <c r="A5326" s="34"/>
      <c r="B5326" s="35"/>
      <c r="C5326" s="34"/>
      <c r="D5326" s="36"/>
      <c r="E5326" s="37"/>
      <c r="F5326" s="38"/>
    </row>
    <row r="5327" spans="1:6" s="39" customFormat="1" ht="12.75" x14ac:dyDescent="0.2">
      <c r="A5327" s="34"/>
      <c r="B5327" s="35"/>
      <c r="C5327" s="34"/>
      <c r="D5327" s="36"/>
      <c r="E5327" s="37"/>
      <c r="F5327" s="38"/>
    </row>
    <row r="5328" spans="1:6" s="39" customFormat="1" ht="12.75" x14ac:dyDescent="0.2">
      <c r="A5328" s="34"/>
      <c r="B5328" s="35"/>
      <c r="C5328" s="34"/>
      <c r="D5328" s="36"/>
      <c r="E5328" s="37"/>
      <c r="F5328" s="38"/>
    </row>
    <row r="5329" spans="1:6" s="39" customFormat="1" ht="12.75" x14ac:dyDescent="0.2">
      <c r="A5329" s="34"/>
      <c r="B5329" s="35"/>
      <c r="C5329" s="34"/>
      <c r="D5329" s="36"/>
      <c r="E5329" s="37"/>
      <c r="F5329" s="38"/>
    </row>
    <row r="5330" spans="1:6" s="39" customFormat="1" ht="12.75" x14ac:dyDescent="0.2">
      <c r="A5330" s="34"/>
      <c r="B5330" s="35"/>
      <c r="C5330" s="34"/>
      <c r="D5330" s="36"/>
      <c r="E5330" s="37"/>
      <c r="F5330" s="38"/>
    </row>
    <row r="5331" spans="1:6" s="39" customFormat="1" ht="12.75" x14ac:dyDescent="0.2">
      <c r="A5331" s="34"/>
      <c r="B5331" s="35"/>
      <c r="C5331" s="34"/>
      <c r="D5331" s="36"/>
      <c r="E5331" s="37"/>
      <c r="F5331" s="38"/>
    </row>
    <row r="5332" spans="1:6" s="39" customFormat="1" ht="12.75" x14ac:dyDescent="0.2">
      <c r="A5332" s="34"/>
      <c r="B5332" s="35"/>
      <c r="C5332" s="34"/>
      <c r="D5332" s="36"/>
      <c r="E5332" s="37"/>
      <c r="F5332" s="38"/>
    </row>
    <row r="5333" spans="1:6" s="39" customFormat="1" ht="12.75" x14ac:dyDescent="0.2">
      <c r="A5333" s="34"/>
      <c r="B5333" s="35"/>
      <c r="C5333" s="34"/>
      <c r="D5333" s="36"/>
      <c r="E5333" s="37"/>
      <c r="F5333" s="38"/>
    </row>
    <row r="5334" spans="1:6" s="39" customFormat="1" ht="12.75" x14ac:dyDescent="0.2">
      <c r="A5334" s="34"/>
      <c r="B5334" s="35"/>
      <c r="C5334" s="34"/>
      <c r="D5334" s="36"/>
      <c r="E5334" s="37"/>
      <c r="F5334" s="38"/>
    </row>
    <row r="5335" spans="1:6" s="39" customFormat="1" ht="12.75" x14ac:dyDescent="0.2">
      <c r="A5335" s="34"/>
      <c r="B5335" s="35"/>
      <c r="C5335" s="34"/>
      <c r="D5335" s="36"/>
      <c r="E5335" s="37"/>
      <c r="F5335" s="38"/>
    </row>
    <row r="5336" spans="1:6" s="39" customFormat="1" ht="12.75" x14ac:dyDescent="0.2">
      <c r="A5336" s="34"/>
      <c r="B5336" s="35"/>
      <c r="C5336" s="34"/>
      <c r="D5336" s="36"/>
      <c r="E5336" s="37"/>
      <c r="F5336" s="38"/>
    </row>
    <row r="5337" spans="1:6" s="39" customFormat="1" ht="12.75" x14ac:dyDescent="0.2">
      <c r="A5337" s="34"/>
      <c r="B5337" s="35"/>
      <c r="C5337" s="34"/>
      <c r="D5337" s="36"/>
      <c r="E5337" s="37"/>
      <c r="F5337" s="38"/>
    </row>
    <row r="5338" spans="1:6" s="39" customFormat="1" ht="12.75" x14ac:dyDescent="0.2">
      <c r="A5338" s="34"/>
      <c r="B5338" s="35"/>
      <c r="C5338" s="34"/>
      <c r="D5338" s="36"/>
      <c r="E5338" s="37"/>
      <c r="F5338" s="38"/>
    </row>
    <row r="5339" spans="1:6" s="39" customFormat="1" ht="12.75" x14ac:dyDescent="0.2">
      <c r="A5339" s="34"/>
      <c r="B5339" s="35"/>
      <c r="C5339" s="34"/>
      <c r="D5339" s="36"/>
      <c r="E5339" s="37"/>
      <c r="F5339" s="38"/>
    </row>
    <row r="5340" spans="1:6" s="39" customFormat="1" ht="12.75" x14ac:dyDescent="0.2">
      <c r="A5340" s="34"/>
      <c r="B5340" s="35"/>
      <c r="C5340" s="34"/>
      <c r="D5340" s="36"/>
      <c r="E5340" s="37"/>
      <c r="F5340" s="38"/>
    </row>
    <row r="5341" spans="1:6" s="39" customFormat="1" ht="12.75" x14ac:dyDescent="0.2">
      <c r="A5341" s="34"/>
      <c r="B5341" s="35"/>
      <c r="C5341" s="34"/>
      <c r="D5341" s="36"/>
      <c r="E5341" s="37"/>
      <c r="F5341" s="38"/>
    </row>
    <row r="5342" spans="1:6" s="39" customFormat="1" ht="12.75" x14ac:dyDescent="0.2">
      <c r="A5342" s="34"/>
      <c r="B5342" s="35"/>
      <c r="C5342" s="34"/>
      <c r="D5342" s="36"/>
      <c r="E5342" s="37"/>
      <c r="F5342" s="38"/>
    </row>
    <row r="5343" spans="1:6" s="39" customFormat="1" ht="12.75" x14ac:dyDescent="0.2">
      <c r="A5343" s="34"/>
      <c r="B5343" s="35"/>
      <c r="C5343" s="34"/>
      <c r="D5343" s="36"/>
      <c r="E5343" s="37"/>
      <c r="F5343" s="38"/>
    </row>
    <row r="5344" spans="1:6" s="39" customFormat="1" ht="12.75" x14ac:dyDescent="0.2">
      <c r="A5344" s="34"/>
      <c r="B5344" s="35"/>
      <c r="C5344" s="34"/>
      <c r="D5344" s="36"/>
      <c r="E5344" s="37"/>
      <c r="F5344" s="38"/>
    </row>
    <row r="5345" spans="1:6" s="39" customFormat="1" ht="12.75" x14ac:dyDescent="0.2">
      <c r="A5345" s="34"/>
      <c r="B5345" s="35"/>
      <c r="C5345" s="34"/>
      <c r="D5345" s="36"/>
      <c r="E5345" s="37"/>
      <c r="F5345" s="38"/>
    </row>
    <row r="5346" spans="1:6" s="39" customFormat="1" ht="12.75" x14ac:dyDescent="0.2">
      <c r="A5346" s="34"/>
      <c r="B5346" s="35"/>
      <c r="C5346" s="34"/>
      <c r="D5346" s="36"/>
      <c r="E5346" s="37"/>
      <c r="F5346" s="38"/>
    </row>
    <row r="5347" spans="1:6" s="39" customFormat="1" ht="12.75" x14ac:dyDescent="0.2">
      <c r="A5347" s="34"/>
      <c r="B5347" s="35"/>
      <c r="C5347" s="34"/>
      <c r="D5347" s="36"/>
      <c r="E5347" s="37"/>
      <c r="F5347" s="38"/>
    </row>
    <row r="5348" spans="1:6" s="39" customFormat="1" ht="12.75" x14ac:dyDescent="0.2">
      <c r="A5348" s="34"/>
      <c r="B5348" s="35"/>
      <c r="C5348" s="34"/>
      <c r="D5348" s="36"/>
      <c r="E5348" s="37"/>
      <c r="F5348" s="38"/>
    </row>
    <row r="5349" spans="1:6" s="39" customFormat="1" ht="12.75" x14ac:dyDescent="0.2">
      <c r="A5349" s="34"/>
      <c r="B5349" s="35"/>
      <c r="C5349" s="34"/>
      <c r="D5349" s="36"/>
      <c r="E5349" s="37"/>
      <c r="F5349" s="38"/>
    </row>
    <row r="5350" spans="1:6" s="39" customFormat="1" ht="12.75" x14ac:dyDescent="0.2">
      <c r="A5350" s="34"/>
      <c r="B5350" s="35"/>
      <c r="C5350" s="34"/>
      <c r="D5350" s="36"/>
      <c r="E5350" s="37"/>
      <c r="F5350" s="38"/>
    </row>
    <row r="5351" spans="1:6" s="39" customFormat="1" ht="12.75" x14ac:dyDescent="0.2">
      <c r="A5351" s="34"/>
      <c r="B5351" s="35"/>
      <c r="C5351" s="34"/>
      <c r="D5351" s="36"/>
      <c r="E5351" s="37"/>
      <c r="F5351" s="38"/>
    </row>
    <row r="5352" spans="1:6" s="39" customFormat="1" ht="12.75" x14ac:dyDescent="0.2">
      <c r="A5352" s="34"/>
      <c r="B5352" s="35"/>
      <c r="C5352" s="34"/>
      <c r="D5352" s="36"/>
      <c r="E5352" s="37"/>
      <c r="F5352" s="38"/>
    </row>
    <row r="5353" spans="1:6" s="39" customFormat="1" ht="12.75" x14ac:dyDescent="0.2">
      <c r="A5353" s="34"/>
      <c r="B5353" s="35"/>
      <c r="C5353" s="34"/>
      <c r="D5353" s="36"/>
      <c r="E5353" s="37"/>
      <c r="F5353" s="38"/>
    </row>
    <row r="5354" spans="1:6" s="39" customFormat="1" ht="12.75" x14ac:dyDescent="0.2">
      <c r="A5354" s="34"/>
      <c r="B5354" s="35"/>
      <c r="C5354" s="34"/>
      <c r="D5354" s="36"/>
      <c r="E5354" s="37"/>
      <c r="F5354" s="38"/>
    </row>
    <row r="5355" spans="1:6" s="39" customFormat="1" ht="12.75" x14ac:dyDescent="0.2">
      <c r="A5355" s="34"/>
      <c r="B5355" s="35"/>
      <c r="C5355" s="34"/>
      <c r="D5355" s="36"/>
      <c r="E5355" s="37"/>
      <c r="F5355" s="38"/>
    </row>
    <row r="5356" spans="1:6" s="39" customFormat="1" ht="12.75" x14ac:dyDescent="0.2">
      <c r="A5356" s="34"/>
      <c r="B5356" s="35"/>
      <c r="C5356" s="34"/>
      <c r="D5356" s="36"/>
      <c r="E5356" s="37"/>
      <c r="F5356" s="38"/>
    </row>
    <row r="5357" spans="1:6" s="39" customFormat="1" ht="12.75" x14ac:dyDescent="0.2">
      <c r="A5357" s="34"/>
      <c r="B5357" s="35"/>
      <c r="C5357" s="34"/>
      <c r="D5357" s="36"/>
      <c r="E5357" s="37"/>
      <c r="F5357" s="38"/>
    </row>
    <row r="5358" spans="1:6" s="39" customFormat="1" ht="12.75" x14ac:dyDescent="0.2">
      <c r="A5358" s="34"/>
      <c r="B5358" s="35"/>
      <c r="C5358" s="34"/>
      <c r="D5358" s="36"/>
      <c r="E5358" s="37"/>
      <c r="F5358" s="38"/>
    </row>
    <row r="5359" spans="1:6" s="39" customFormat="1" ht="12.75" x14ac:dyDescent="0.2">
      <c r="A5359" s="34"/>
      <c r="B5359" s="35"/>
      <c r="C5359" s="34"/>
      <c r="D5359" s="36"/>
      <c r="E5359" s="37"/>
      <c r="F5359" s="38"/>
    </row>
    <row r="5360" spans="1:6" s="39" customFormat="1" ht="12.75" x14ac:dyDescent="0.2">
      <c r="A5360" s="34"/>
      <c r="B5360" s="35"/>
      <c r="C5360" s="34"/>
      <c r="D5360" s="36"/>
      <c r="E5360" s="37"/>
      <c r="F5360" s="38"/>
    </row>
    <row r="5361" spans="1:6" s="39" customFormat="1" ht="12.75" x14ac:dyDescent="0.2">
      <c r="A5361" s="34"/>
      <c r="B5361" s="35"/>
      <c r="C5361" s="34"/>
      <c r="D5361" s="36"/>
      <c r="E5361" s="37"/>
      <c r="F5361" s="38"/>
    </row>
    <row r="5362" spans="1:6" s="39" customFormat="1" ht="12.75" x14ac:dyDescent="0.2">
      <c r="A5362" s="34"/>
      <c r="B5362" s="35"/>
      <c r="C5362" s="34"/>
      <c r="D5362" s="36"/>
      <c r="E5362" s="37"/>
      <c r="F5362" s="38"/>
    </row>
    <row r="5363" spans="1:6" s="39" customFormat="1" ht="12.75" x14ac:dyDescent="0.2">
      <c r="A5363" s="34"/>
      <c r="B5363" s="35"/>
      <c r="C5363" s="34"/>
      <c r="D5363" s="36"/>
      <c r="E5363" s="37"/>
      <c r="F5363" s="38"/>
    </row>
    <row r="5364" spans="1:6" s="39" customFormat="1" ht="12.75" x14ac:dyDescent="0.2">
      <c r="A5364" s="34"/>
      <c r="B5364" s="35"/>
      <c r="C5364" s="34"/>
      <c r="D5364" s="36"/>
      <c r="E5364" s="37"/>
      <c r="F5364" s="38"/>
    </row>
    <row r="5365" spans="1:6" s="39" customFormat="1" ht="12.75" x14ac:dyDescent="0.2">
      <c r="A5365" s="34"/>
      <c r="B5365" s="35"/>
      <c r="C5365" s="34"/>
      <c r="D5365" s="36"/>
      <c r="E5365" s="37"/>
      <c r="F5365" s="38"/>
    </row>
    <row r="5366" spans="1:6" s="39" customFormat="1" ht="12.75" x14ac:dyDescent="0.2">
      <c r="A5366" s="34"/>
      <c r="B5366" s="35"/>
      <c r="C5366" s="34"/>
      <c r="D5366" s="36"/>
      <c r="E5366" s="37"/>
      <c r="F5366" s="38"/>
    </row>
    <row r="5367" spans="1:6" s="39" customFormat="1" ht="12.75" x14ac:dyDescent="0.2">
      <c r="A5367" s="34"/>
      <c r="B5367" s="35"/>
      <c r="C5367" s="34"/>
      <c r="D5367" s="36"/>
      <c r="E5367" s="37"/>
      <c r="F5367" s="38"/>
    </row>
    <row r="5368" spans="1:6" s="39" customFormat="1" ht="12.75" x14ac:dyDescent="0.2">
      <c r="A5368" s="34"/>
      <c r="B5368" s="35"/>
      <c r="C5368" s="34"/>
      <c r="D5368" s="36"/>
      <c r="E5368" s="37"/>
      <c r="F5368" s="38"/>
    </row>
    <row r="5369" spans="1:6" s="39" customFormat="1" ht="12.75" x14ac:dyDescent="0.2">
      <c r="A5369" s="34"/>
      <c r="B5369" s="35"/>
      <c r="C5369" s="34"/>
      <c r="D5369" s="36"/>
      <c r="E5369" s="37"/>
      <c r="F5369" s="38"/>
    </row>
    <row r="5370" spans="1:6" s="39" customFormat="1" ht="12.75" x14ac:dyDescent="0.2">
      <c r="A5370" s="34"/>
      <c r="B5370" s="35"/>
      <c r="C5370" s="34"/>
      <c r="D5370" s="36"/>
      <c r="E5370" s="37"/>
      <c r="F5370" s="38"/>
    </row>
    <row r="5371" spans="1:6" s="39" customFormat="1" ht="12.75" x14ac:dyDescent="0.2">
      <c r="A5371" s="34"/>
      <c r="B5371" s="35"/>
      <c r="C5371" s="34"/>
      <c r="D5371" s="36"/>
      <c r="E5371" s="37"/>
      <c r="F5371" s="38"/>
    </row>
    <row r="5372" spans="1:6" s="39" customFormat="1" ht="12.75" x14ac:dyDescent="0.2">
      <c r="A5372" s="34"/>
      <c r="B5372" s="35"/>
      <c r="C5372" s="34"/>
      <c r="D5372" s="36"/>
      <c r="E5372" s="37"/>
      <c r="F5372" s="38"/>
    </row>
    <row r="5373" spans="1:6" s="39" customFormat="1" ht="12.75" x14ac:dyDescent="0.2">
      <c r="A5373" s="34"/>
      <c r="B5373" s="35"/>
      <c r="C5373" s="34"/>
      <c r="D5373" s="36"/>
      <c r="E5373" s="37"/>
      <c r="F5373" s="38"/>
    </row>
    <row r="5374" spans="1:6" s="39" customFormat="1" ht="12.75" x14ac:dyDescent="0.2">
      <c r="A5374" s="34"/>
      <c r="B5374" s="35"/>
      <c r="C5374" s="34"/>
      <c r="D5374" s="36"/>
      <c r="E5374" s="37"/>
      <c r="F5374" s="38"/>
    </row>
    <row r="5375" spans="1:6" s="39" customFormat="1" ht="12.75" x14ac:dyDescent="0.2">
      <c r="A5375" s="34"/>
      <c r="B5375" s="35"/>
      <c r="C5375" s="34"/>
      <c r="D5375" s="36"/>
      <c r="E5375" s="37"/>
      <c r="F5375" s="38"/>
    </row>
    <row r="5376" spans="1:6" s="39" customFormat="1" ht="12.75" x14ac:dyDescent="0.2">
      <c r="A5376" s="34"/>
      <c r="B5376" s="35"/>
      <c r="C5376" s="34"/>
      <c r="D5376" s="36"/>
      <c r="E5376" s="37"/>
      <c r="F5376" s="38"/>
    </row>
    <row r="5377" spans="1:6" s="39" customFormat="1" ht="12.75" x14ac:dyDescent="0.2">
      <c r="A5377" s="34"/>
      <c r="B5377" s="35"/>
      <c r="C5377" s="34"/>
      <c r="D5377" s="36"/>
      <c r="E5377" s="37"/>
      <c r="F5377" s="38"/>
    </row>
    <row r="5378" spans="1:6" s="39" customFormat="1" ht="12.75" x14ac:dyDescent="0.2">
      <c r="A5378" s="34"/>
      <c r="B5378" s="35"/>
      <c r="C5378" s="34"/>
      <c r="D5378" s="36"/>
      <c r="E5378" s="37"/>
      <c r="F5378" s="38"/>
    </row>
    <row r="5379" spans="1:6" s="39" customFormat="1" ht="12.75" x14ac:dyDescent="0.2">
      <c r="A5379" s="34"/>
      <c r="B5379" s="35"/>
      <c r="C5379" s="34"/>
      <c r="D5379" s="36"/>
      <c r="E5379" s="37"/>
      <c r="F5379" s="38"/>
    </row>
    <row r="5380" spans="1:6" s="39" customFormat="1" ht="12.75" x14ac:dyDescent="0.2">
      <c r="A5380" s="34"/>
      <c r="B5380" s="35"/>
      <c r="C5380" s="34"/>
      <c r="D5380" s="36"/>
      <c r="E5380" s="37"/>
      <c r="F5380" s="38"/>
    </row>
    <row r="5381" spans="1:6" s="39" customFormat="1" ht="12.75" x14ac:dyDescent="0.2">
      <c r="A5381" s="34"/>
      <c r="B5381" s="35"/>
      <c r="C5381" s="34"/>
      <c r="D5381" s="36"/>
      <c r="E5381" s="37"/>
      <c r="F5381" s="38"/>
    </row>
    <row r="5382" spans="1:6" s="39" customFormat="1" ht="12.75" x14ac:dyDescent="0.2">
      <c r="A5382" s="34"/>
      <c r="B5382" s="35"/>
      <c r="C5382" s="34"/>
      <c r="D5382" s="36"/>
      <c r="E5382" s="37"/>
      <c r="F5382" s="38"/>
    </row>
    <row r="5383" spans="1:6" s="39" customFormat="1" ht="12.75" x14ac:dyDescent="0.2">
      <c r="A5383" s="34"/>
      <c r="B5383" s="35"/>
      <c r="C5383" s="34"/>
      <c r="D5383" s="36"/>
      <c r="E5383" s="37"/>
      <c r="F5383" s="38"/>
    </row>
    <row r="5384" spans="1:6" s="39" customFormat="1" ht="12.75" x14ac:dyDescent="0.2">
      <c r="A5384" s="34"/>
      <c r="B5384" s="35"/>
      <c r="C5384" s="34"/>
      <c r="D5384" s="36"/>
      <c r="E5384" s="37"/>
      <c r="F5384" s="38"/>
    </row>
    <row r="5385" spans="1:6" s="39" customFormat="1" ht="12.75" x14ac:dyDescent="0.2">
      <c r="A5385" s="34"/>
      <c r="B5385" s="35"/>
      <c r="C5385" s="34"/>
      <c r="D5385" s="36"/>
      <c r="E5385" s="37"/>
      <c r="F5385" s="38"/>
    </row>
    <row r="5386" spans="1:6" s="39" customFormat="1" ht="12.75" x14ac:dyDescent="0.2">
      <c r="A5386" s="34"/>
      <c r="B5386" s="35"/>
      <c r="C5386" s="34"/>
      <c r="D5386" s="36"/>
      <c r="E5386" s="37"/>
      <c r="F5386" s="38"/>
    </row>
    <row r="5387" spans="1:6" s="39" customFormat="1" ht="12.75" x14ac:dyDescent="0.2">
      <c r="A5387" s="34"/>
      <c r="B5387" s="35"/>
      <c r="C5387" s="34"/>
      <c r="D5387" s="36"/>
      <c r="E5387" s="37"/>
      <c r="F5387" s="38"/>
    </row>
    <row r="5388" spans="1:6" s="39" customFormat="1" ht="12.75" x14ac:dyDescent="0.2">
      <c r="A5388" s="34"/>
      <c r="B5388" s="35"/>
      <c r="C5388" s="34"/>
      <c r="D5388" s="36"/>
      <c r="E5388" s="37"/>
      <c r="F5388" s="38"/>
    </row>
    <row r="5389" spans="1:6" s="39" customFormat="1" ht="12.75" x14ac:dyDescent="0.2">
      <c r="A5389" s="34"/>
      <c r="B5389" s="35"/>
      <c r="C5389" s="34"/>
      <c r="D5389" s="36"/>
      <c r="E5389" s="37"/>
      <c r="F5389" s="38"/>
    </row>
    <row r="5390" spans="1:6" s="39" customFormat="1" ht="12.75" x14ac:dyDescent="0.2">
      <c r="A5390" s="34"/>
      <c r="B5390" s="35"/>
      <c r="C5390" s="34"/>
      <c r="D5390" s="36"/>
      <c r="E5390" s="37"/>
      <c r="F5390" s="38"/>
    </row>
    <row r="5391" spans="1:6" s="39" customFormat="1" ht="12.75" x14ac:dyDescent="0.2">
      <c r="A5391" s="34"/>
      <c r="B5391" s="35"/>
      <c r="C5391" s="34"/>
      <c r="D5391" s="36"/>
      <c r="E5391" s="37"/>
      <c r="F5391" s="38"/>
    </row>
    <row r="5392" spans="1:6" s="39" customFormat="1" ht="12.75" x14ac:dyDescent="0.2">
      <c r="A5392" s="34"/>
      <c r="B5392" s="35"/>
      <c r="C5392" s="34"/>
      <c r="D5392" s="36"/>
      <c r="E5392" s="37"/>
      <c r="F5392" s="38"/>
    </row>
    <row r="5393" spans="1:6" s="39" customFormat="1" ht="12.75" x14ac:dyDescent="0.2">
      <c r="A5393" s="34"/>
      <c r="B5393" s="35"/>
      <c r="C5393" s="34"/>
      <c r="D5393" s="36"/>
      <c r="E5393" s="37"/>
      <c r="F5393" s="38"/>
    </row>
    <row r="5394" spans="1:6" s="39" customFormat="1" ht="12.75" x14ac:dyDescent="0.2">
      <c r="A5394" s="34"/>
      <c r="B5394" s="35"/>
      <c r="C5394" s="34"/>
      <c r="D5394" s="36"/>
      <c r="E5394" s="37"/>
      <c r="F5394" s="38"/>
    </row>
    <row r="5395" spans="1:6" s="39" customFormat="1" ht="12.75" x14ac:dyDescent="0.2">
      <c r="A5395" s="34"/>
      <c r="B5395" s="35"/>
      <c r="C5395" s="34"/>
      <c r="D5395" s="36"/>
      <c r="E5395" s="37"/>
      <c r="F5395" s="38"/>
    </row>
    <row r="5396" spans="1:6" s="39" customFormat="1" ht="12.75" x14ac:dyDescent="0.2">
      <c r="A5396" s="34"/>
      <c r="B5396" s="35"/>
      <c r="C5396" s="34"/>
      <c r="D5396" s="36"/>
      <c r="E5396" s="37"/>
      <c r="F5396" s="38"/>
    </row>
    <row r="5397" spans="1:6" s="39" customFormat="1" ht="12.75" x14ac:dyDescent="0.2">
      <c r="A5397" s="34"/>
      <c r="B5397" s="35"/>
      <c r="C5397" s="34"/>
      <c r="D5397" s="36"/>
      <c r="E5397" s="37"/>
      <c r="F5397" s="38"/>
    </row>
    <row r="5398" spans="1:6" s="39" customFormat="1" ht="12.75" x14ac:dyDescent="0.2">
      <c r="A5398" s="34"/>
      <c r="B5398" s="35"/>
      <c r="C5398" s="34"/>
      <c r="D5398" s="36"/>
      <c r="E5398" s="37"/>
      <c r="F5398" s="38"/>
    </row>
    <row r="5399" spans="1:6" s="39" customFormat="1" ht="12.75" x14ac:dyDescent="0.2">
      <c r="A5399" s="34"/>
      <c r="B5399" s="35"/>
      <c r="C5399" s="34"/>
      <c r="D5399" s="36"/>
      <c r="E5399" s="37"/>
      <c r="F5399" s="38"/>
    </row>
    <row r="5400" spans="1:6" s="39" customFormat="1" ht="12.75" x14ac:dyDescent="0.2">
      <c r="A5400" s="34"/>
      <c r="B5400" s="35"/>
      <c r="C5400" s="34"/>
      <c r="D5400" s="36"/>
      <c r="E5400" s="37"/>
      <c r="F5400" s="38"/>
    </row>
    <row r="5401" spans="1:6" s="39" customFormat="1" ht="12.75" x14ac:dyDescent="0.2">
      <c r="A5401" s="34"/>
      <c r="B5401" s="35"/>
      <c r="C5401" s="34"/>
      <c r="D5401" s="36"/>
      <c r="E5401" s="37"/>
      <c r="F5401" s="38"/>
    </row>
    <row r="5402" spans="1:6" s="39" customFormat="1" ht="12.75" x14ac:dyDescent="0.2">
      <c r="A5402" s="34"/>
      <c r="B5402" s="35"/>
      <c r="C5402" s="34"/>
      <c r="D5402" s="36"/>
      <c r="E5402" s="37"/>
      <c r="F5402" s="38"/>
    </row>
    <row r="5403" spans="1:6" s="39" customFormat="1" ht="12.75" x14ac:dyDescent="0.2">
      <c r="A5403" s="34"/>
      <c r="B5403" s="35"/>
      <c r="C5403" s="34"/>
      <c r="D5403" s="36"/>
      <c r="E5403" s="37"/>
      <c r="F5403" s="38"/>
    </row>
    <row r="5404" spans="1:6" s="39" customFormat="1" ht="12.75" x14ac:dyDescent="0.2">
      <c r="A5404" s="34"/>
      <c r="B5404" s="35"/>
      <c r="C5404" s="34"/>
      <c r="D5404" s="36"/>
      <c r="E5404" s="37"/>
      <c r="F5404" s="38"/>
    </row>
    <row r="5405" spans="1:6" s="39" customFormat="1" ht="12.75" x14ac:dyDescent="0.2">
      <c r="A5405" s="34"/>
      <c r="B5405" s="35"/>
      <c r="C5405" s="34"/>
      <c r="D5405" s="36"/>
      <c r="E5405" s="37"/>
      <c r="F5405" s="38"/>
    </row>
    <row r="5406" spans="1:6" s="39" customFormat="1" ht="12.75" x14ac:dyDescent="0.2">
      <c r="A5406" s="34"/>
      <c r="B5406" s="35"/>
      <c r="C5406" s="34"/>
      <c r="D5406" s="36"/>
      <c r="E5406" s="37"/>
      <c r="F5406" s="38"/>
    </row>
    <row r="5407" spans="1:6" s="39" customFormat="1" ht="12.75" x14ac:dyDescent="0.2">
      <c r="A5407" s="34"/>
      <c r="B5407" s="35"/>
      <c r="C5407" s="34"/>
      <c r="D5407" s="36"/>
      <c r="E5407" s="37"/>
      <c r="F5407" s="38"/>
    </row>
    <row r="5408" spans="1:6" s="39" customFormat="1" ht="12.75" x14ac:dyDescent="0.2">
      <c r="A5408" s="34"/>
      <c r="B5408" s="35"/>
      <c r="C5408" s="34"/>
      <c r="D5408" s="36"/>
      <c r="E5408" s="37"/>
      <c r="F5408" s="38"/>
    </row>
    <row r="5409" spans="1:6" s="39" customFormat="1" ht="12.75" x14ac:dyDescent="0.2">
      <c r="A5409" s="34"/>
      <c r="B5409" s="35"/>
      <c r="C5409" s="34"/>
      <c r="D5409" s="36"/>
      <c r="E5409" s="37"/>
      <c r="F5409" s="38"/>
    </row>
    <row r="5410" spans="1:6" s="39" customFormat="1" ht="12.75" x14ac:dyDescent="0.2">
      <c r="A5410" s="34"/>
      <c r="B5410" s="35"/>
      <c r="C5410" s="34"/>
      <c r="D5410" s="36"/>
      <c r="E5410" s="37"/>
      <c r="F5410" s="38"/>
    </row>
    <row r="5411" spans="1:6" s="39" customFormat="1" ht="12.75" x14ac:dyDescent="0.2">
      <c r="A5411" s="34"/>
      <c r="B5411" s="35"/>
      <c r="C5411" s="34"/>
      <c r="D5411" s="36"/>
      <c r="E5411" s="37"/>
      <c r="F5411" s="38"/>
    </row>
    <row r="5412" spans="1:6" s="39" customFormat="1" ht="12.75" x14ac:dyDescent="0.2">
      <c r="A5412" s="34"/>
      <c r="B5412" s="35"/>
      <c r="C5412" s="34"/>
      <c r="D5412" s="36"/>
      <c r="E5412" s="37"/>
      <c r="F5412" s="38"/>
    </row>
    <row r="5413" spans="1:6" s="39" customFormat="1" ht="12.75" x14ac:dyDescent="0.2">
      <c r="A5413" s="34"/>
      <c r="B5413" s="35"/>
      <c r="C5413" s="34"/>
      <c r="D5413" s="36"/>
      <c r="E5413" s="37"/>
      <c r="F5413" s="38"/>
    </row>
    <row r="5414" spans="1:6" s="39" customFormat="1" ht="12.75" x14ac:dyDescent="0.2">
      <c r="A5414" s="34"/>
      <c r="B5414" s="35"/>
      <c r="C5414" s="34"/>
      <c r="D5414" s="36"/>
      <c r="E5414" s="37"/>
      <c r="F5414" s="38"/>
    </row>
    <row r="5415" spans="1:6" s="39" customFormat="1" ht="12.75" x14ac:dyDescent="0.2">
      <c r="A5415" s="34"/>
      <c r="B5415" s="35"/>
      <c r="C5415" s="34"/>
      <c r="D5415" s="36"/>
      <c r="E5415" s="37"/>
      <c r="F5415" s="38"/>
    </row>
    <row r="5416" spans="1:6" s="39" customFormat="1" ht="12.75" x14ac:dyDescent="0.2">
      <c r="A5416" s="34"/>
      <c r="B5416" s="35"/>
      <c r="C5416" s="34"/>
      <c r="D5416" s="36"/>
      <c r="E5416" s="37"/>
      <c r="F5416" s="38"/>
    </row>
    <row r="5417" spans="1:6" s="39" customFormat="1" ht="12.75" x14ac:dyDescent="0.2">
      <c r="A5417" s="34"/>
      <c r="B5417" s="35"/>
      <c r="C5417" s="34"/>
      <c r="D5417" s="36"/>
      <c r="E5417" s="37"/>
      <c r="F5417" s="38"/>
    </row>
    <row r="5418" spans="1:6" s="39" customFormat="1" ht="12.75" x14ac:dyDescent="0.2">
      <c r="A5418" s="34"/>
      <c r="B5418" s="35"/>
      <c r="C5418" s="34"/>
      <c r="D5418" s="36"/>
      <c r="E5418" s="37"/>
      <c r="F5418" s="38"/>
    </row>
    <row r="5419" spans="1:6" s="39" customFormat="1" ht="12.75" x14ac:dyDescent="0.2">
      <c r="A5419" s="34"/>
      <c r="B5419" s="35"/>
      <c r="C5419" s="34"/>
      <c r="D5419" s="36"/>
      <c r="E5419" s="37"/>
      <c r="F5419" s="38"/>
    </row>
    <row r="5420" spans="1:6" s="39" customFormat="1" ht="12.75" x14ac:dyDescent="0.2">
      <c r="A5420" s="34"/>
      <c r="B5420" s="35"/>
      <c r="C5420" s="34"/>
      <c r="D5420" s="36"/>
      <c r="E5420" s="37"/>
      <c r="F5420" s="38"/>
    </row>
    <row r="5421" spans="1:6" s="39" customFormat="1" ht="12.75" x14ac:dyDescent="0.2">
      <c r="A5421" s="34"/>
      <c r="B5421" s="35"/>
      <c r="C5421" s="34"/>
      <c r="D5421" s="36"/>
      <c r="E5421" s="37"/>
      <c r="F5421" s="38"/>
    </row>
    <row r="5422" spans="1:6" s="39" customFormat="1" ht="12.75" x14ac:dyDescent="0.2">
      <c r="A5422" s="34"/>
      <c r="B5422" s="35"/>
      <c r="C5422" s="34"/>
      <c r="D5422" s="36"/>
      <c r="E5422" s="37"/>
      <c r="F5422" s="38"/>
    </row>
    <row r="5423" spans="1:6" s="39" customFormat="1" ht="12.75" x14ac:dyDescent="0.2">
      <c r="A5423" s="34"/>
      <c r="B5423" s="35"/>
      <c r="C5423" s="34"/>
      <c r="D5423" s="36"/>
      <c r="E5423" s="37"/>
      <c r="F5423" s="38"/>
    </row>
    <row r="5424" spans="1:6" s="39" customFormat="1" ht="12.75" x14ac:dyDescent="0.2">
      <c r="A5424" s="34"/>
      <c r="B5424" s="35"/>
      <c r="C5424" s="34"/>
      <c r="D5424" s="36"/>
      <c r="E5424" s="37"/>
      <c r="F5424" s="38"/>
    </row>
    <row r="5425" spans="1:6" s="39" customFormat="1" ht="12.75" x14ac:dyDescent="0.2">
      <c r="A5425" s="34"/>
      <c r="B5425" s="35"/>
      <c r="C5425" s="34"/>
      <c r="D5425" s="36"/>
      <c r="E5425" s="37"/>
      <c r="F5425" s="38"/>
    </row>
    <row r="5426" spans="1:6" s="39" customFormat="1" ht="12.75" x14ac:dyDescent="0.2">
      <c r="A5426" s="34"/>
      <c r="B5426" s="35"/>
      <c r="C5426" s="34"/>
      <c r="D5426" s="36"/>
      <c r="E5426" s="37"/>
      <c r="F5426" s="38"/>
    </row>
    <row r="5427" spans="1:6" s="39" customFormat="1" ht="12.75" x14ac:dyDescent="0.2">
      <c r="A5427" s="34"/>
      <c r="B5427" s="35"/>
      <c r="C5427" s="34"/>
      <c r="D5427" s="36"/>
      <c r="E5427" s="37"/>
      <c r="F5427" s="38"/>
    </row>
    <row r="5428" spans="1:6" s="39" customFormat="1" ht="12.75" x14ac:dyDescent="0.2">
      <c r="A5428" s="34"/>
      <c r="B5428" s="35"/>
      <c r="C5428" s="34"/>
      <c r="D5428" s="36"/>
      <c r="E5428" s="37"/>
      <c r="F5428" s="38"/>
    </row>
    <row r="5429" spans="1:6" s="39" customFormat="1" ht="12.75" x14ac:dyDescent="0.2">
      <c r="A5429" s="34"/>
      <c r="B5429" s="35"/>
      <c r="C5429" s="34"/>
      <c r="D5429" s="36"/>
      <c r="E5429" s="37"/>
      <c r="F5429" s="38"/>
    </row>
    <row r="5430" spans="1:6" s="39" customFormat="1" ht="12.75" x14ac:dyDescent="0.2">
      <c r="A5430" s="34"/>
      <c r="B5430" s="35"/>
      <c r="C5430" s="34"/>
      <c r="D5430" s="36"/>
      <c r="E5430" s="37"/>
      <c r="F5430" s="38"/>
    </row>
    <row r="5431" spans="1:6" s="39" customFormat="1" ht="12.75" x14ac:dyDescent="0.2">
      <c r="A5431" s="34"/>
      <c r="B5431" s="35"/>
      <c r="C5431" s="34"/>
      <c r="D5431" s="36"/>
      <c r="E5431" s="37"/>
      <c r="F5431" s="38"/>
    </row>
    <row r="5432" spans="1:6" s="39" customFormat="1" ht="12.75" x14ac:dyDescent="0.2">
      <c r="A5432" s="34"/>
      <c r="B5432" s="35"/>
      <c r="C5432" s="34"/>
      <c r="D5432" s="36"/>
      <c r="E5432" s="37"/>
      <c r="F5432" s="38"/>
    </row>
    <row r="5433" spans="1:6" s="39" customFormat="1" ht="12.75" x14ac:dyDescent="0.2">
      <c r="A5433" s="34"/>
      <c r="B5433" s="35"/>
      <c r="C5433" s="34"/>
      <c r="D5433" s="36"/>
      <c r="E5433" s="37"/>
      <c r="F5433" s="38"/>
    </row>
    <row r="5434" spans="1:6" s="39" customFormat="1" ht="12.75" x14ac:dyDescent="0.2">
      <c r="A5434" s="34"/>
      <c r="B5434" s="35"/>
      <c r="C5434" s="34"/>
      <c r="D5434" s="36"/>
      <c r="E5434" s="37"/>
      <c r="F5434" s="38"/>
    </row>
    <row r="5435" spans="1:6" s="39" customFormat="1" ht="12.75" x14ac:dyDescent="0.2">
      <c r="A5435" s="34"/>
      <c r="B5435" s="35"/>
      <c r="C5435" s="34"/>
      <c r="D5435" s="36"/>
      <c r="E5435" s="37"/>
      <c r="F5435" s="38"/>
    </row>
    <row r="5436" spans="1:6" s="39" customFormat="1" ht="12.75" x14ac:dyDescent="0.2">
      <c r="A5436" s="34"/>
      <c r="B5436" s="35"/>
      <c r="C5436" s="34"/>
      <c r="D5436" s="36"/>
      <c r="E5436" s="37"/>
      <c r="F5436" s="38"/>
    </row>
    <row r="5437" spans="1:6" s="39" customFormat="1" ht="12.75" x14ac:dyDescent="0.2">
      <c r="A5437" s="34"/>
      <c r="B5437" s="35"/>
      <c r="C5437" s="34"/>
      <c r="D5437" s="36"/>
      <c r="E5437" s="37"/>
      <c r="F5437" s="38"/>
    </row>
    <row r="5438" spans="1:6" s="39" customFormat="1" ht="12.75" x14ac:dyDescent="0.2">
      <c r="A5438" s="34"/>
      <c r="B5438" s="35"/>
      <c r="C5438" s="34"/>
      <c r="D5438" s="36"/>
      <c r="E5438" s="37"/>
      <c r="F5438" s="38"/>
    </row>
    <row r="5439" spans="1:6" s="39" customFormat="1" ht="12.75" x14ac:dyDescent="0.2">
      <c r="A5439" s="34"/>
      <c r="B5439" s="35"/>
      <c r="C5439" s="34"/>
      <c r="D5439" s="36"/>
      <c r="E5439" s="37"/>
      <c r="F5439" s="38"/>
    </row>
    <row r="5440" spans="1:6" s="39" customFormat="1" ht="12.75" x14ac:dyDescent="0.2">
      <c r="A5440" s="34"/>
      <c r="B5440" s="35"/>
      <c r="C5440" s="34"/>
      <c r="D5440" s="36"/>
      <c r="E5440" s="37"/>
      <c r="F5440" s="38"/>
    </row>
    <row r="5441" spans="1:6" s="39" customFormat="1" ht="12.75" x14ac:dyDescent="0.2">
      <c r="A5441" s="34"/>
      <c r="B5441" s="35"/>
      <c r="C5441" s="34"/>
      <c r="D5441" s="36"/>
      <c r="E5441" s="37"/>
      <c r="F5441" s="38"/>
    </row>
    <row r="5442" spans="1:6" s="39" customFormat="1" ht="12.75" x14ac:dyDescent="0.2">
      <c r="A5442" s="34"/>
      <c r="B5442" s="35"/>
      <c r="C5442" s="34"/>
      <c r="D5442" s="36"/>
      <c r="E5442" s="37"/>
      <c r="F5442" s="38"/>
    </row>
    <row r="5443" spans="1:6" s="39" customFormat="1" ht="12.75" x14ac:dyDescent="0.2">
      <c r="A5443" s="34"/>
      <c r="B5443" s="35"/>
      <c r="C5443" s="34"/>
      <c r="D5443" s="36"/>
      <c r="E5443" s="37"/>
      <c r="F5443" s="38"/>
    </row>
    <row r="5444" spans="1:6" s="39" customFormat="1" ht="12.75" x14ac:dyDescent="0.2">
      <c r="A5444" s="34"/>
      <c r="B5444" s="35"/>
      <c r="C5444" s="34"/>
      <c r="D5444" s="36"/>
      <c r="E5444" s="37"/>
      <c r="F5444" s="38"/>
    </row>
    <row r="5445" spans="1:6" s="39" customFormat="1" ht="12.75" x14ac:dyDescent="0.2">
      <c r="A5445" s="34"/>
      <c r="B5445" s="35"/>
      <c r="C5445" s="34"/>
      <c r="D5445" s="36"/>
      <c r="E5445" s="37"/>
      <c r="F5445" s="38"/>
    </row>
    <row r="5446" spans="1:6" s="39" customFormat="1" ht="12.75" x14ac:dyDescent="0.2">
      <c r="A5446" s="34"/>
      <c r="B5446" s="35"/>
      <c r="C5446" s="34"/>
      <c r="D5446" s="36"/>
      <c r="E5446" s="37"/>
      <c r="F5446" s="38"/>
    </row>
    <row r="5447" spans="1:6" s="39" customFormat="1" ht="12.75" x14ac:dyDescent="0.2">
      <c r="A5447" s="34"/>
      <c r="B5447" s="35"/>
      <c r="C5447" s="34"/>
      <c r="D5447" s="36"/>
      <c r="E5447" s="37"/>
      <c r="F5447" s="38"/>
    </row>
    <row r="5448" spans="1:6" s="39" customFormat="1" ht="12.75" x14ac:dyDescent="0.2">
      <c r="A5448" s="34"/>
      <c r="B5448" s="35"/>
      <c r="C5448" s="34"/>
      <c r="D5448" s="36"/>
      <c r="E5448" s="37"/>
      <c r="F5448" s="38"/>
    </row>
    <row r="5449" spans="1:6" s="39" customFormat="1" ht="12.75" x14ac:dyDescent="0.2">
      <c r="A5449" s="34"/>
      <c r="B5449" s="35"/>
      <c r="C5449" s="34"/>
      <c r="D5449" s="36"/>
      <c r="E5449" s="37"/>
      <c r="F5449" s="38"/>
    </row>
    <row r="5450" spans="1:6" s="39" customFormat="1" ht="12.75" x14ac:dyDescent="0.2">
      <c r="A5450" s="34"/>
      <c r="B5450" s="35"/>
      <c r="C5450" s="34"/>
      <c r="D5450" s="36"/>
      <c r="E5450" s="37"/>
      <c r="F5450" s="38"/>
    </row>
    <row r="5451" spans="1:6" s="39" customFormat="1" ht="12.75" x14ac:dyDescent="0.2">
      <c r="A5451" s="34"/>
      <c r="B5451" s="35"/>
      <c r="C5451" s="34"/>
      <c r="D5451" s="36"/>
      <c r="E5451" s="37"/>
      <c r="F5451" s="38"/>
    </row>
    <row r="5452" spans="1:6" s="39" customFormat="1" ht="12.75" x14ac:dyDescent="0.2">
      <c r="A5452" s="34"/>
      <c r="B5452" s="35"/>
      <c r="C5452" s="34"/>
      <c r="D5452" s="36"/>
      <c r="E5452" s="37"/>
      <c r="F5452" s="38"/>
    </row>
    <row r="5453" spans="1:6" s="39" customFormat="1" ht="12.75" x14ac:dyDescent="0.2">
      <c r="A5453" s="34"/>
      <c r="B5453" s="35"/>
      <c r="C5453" s="34"/>
      <c r="D5453" s="36"/>
      <c r="E5453" s="37"/>
      <c r="F5453" s="38"/>
    </row>
    <row r="5454" spans="1:6" s="39" customFormat="1" ht="12.75" x14ac:dyDescent="0.2">
      <c r="A5454" s="34"/>
      <c r="B5454" s="35"/>
      <c r="C5454" s="34"/>
      <c r="D5454" s="36"/>
      <c r="E5454" s="37"/>
      <c r="F5454" s="38"/>
    </row>
    <row r="5455" spans="1:6" s="39" customFormat="1" ht="12.75" x14ac:dyDescent="0.2">
      <c r="A5455" s="34"/>
      <c r="B5455" s="35"/>
      <c r="C5455" s="34"/>
      <c r="D5455" s="36"/>
      <c r="E5455" s="37"/>
      <c r="F5455" s="38"/>
    </row>
    <row r="5456" spans="1:6" s="39" customFormat="1" ht="12.75" x14ac:dyDescent="0.2">
      <c r="A5456" s="34"/>
      <c r="B5456" s="35"/>
      <c r="C5456" s="34"/>
      <c r="D5456" s="36"/>
      <c r="E5456" s="37"/>
      <c r="F5456" s="38"/>
    </row>
    <row r="5457" spans="1:6" s="39" customFormat="1" ht="12.75" x14ac:dyDescent="0.2">
      <c r="A5457" s="34"/>
      <c r="B5457" s="35"/>
      <c r="C5457" s="34"/>
      <c r="D5457" s="36"/>
      <c r="E5457" s="37"/>
      <c r="F5457" s="38"/>
    </row>
    <row r="5458" spans="1:6" s="39" customFormat="1" ht="12.75" x14ac:dyDescent="0.2">
      <c r="A5458" s="34"/>
      <c r="B5458" s="35"/>
      <c r="C5458" s="34"/>
      <c r="D5458" s="36"/>
      <c r="E5458" s="37"/>
      <c r="F5458" s="38"/>
    </row>
    <row r="5459" spans="1:6" s="39" customFormat="1" ht="12.75" x14ac:dyDescent="0.2">
      <c r="A5459" s="34"/>
      <c r="B5459" s="35"/>
      <c r="C5459" s="34"/>
      <c r="D5459" s="36"/>
      <c r="E5459" s="37"/>
      <c r="F5459" s="38"/>
    </row>
    <row r="5460" spans="1:6" s="39" customFormat="1" ht="12.75" x14ac:dyDescent="0.2">
      <c r="A5460" s="34"/>
      <c r="B5460" s="35"/>
      <c r="C5460" s="34"/>
      <c r="D5460" s="36"/>
      <c r="E5460" s="37"/>
      <c r="F5460" s="38"/>
    </row>
    <row r="5461" spans="1:6" s="39" customFormat="1" ht="12.75" x14ac:dyDescent="0.2">
      <c r="A5461" s="34"/>
      <c r="B5461" s="35"/>
      <c r="C5461" s="34"/>
      <c r="D5461" s="36"/>
      <c r="E5461" s="37"/>
      <c r="F5461" s="38"/>
    </row>
    <row r="5462" spans="1:6" s="39" customFormat="1" ht="12.75" x14ac:dyDescent="0.2">
      <c r="A5462" s="34"/>
      <c r="B5462" s="35"/>
      <c r="C5462" s="34"/>
      <c r="D5462" s="36"/>
      <c r="E5462" s="37"/>
      <c r="F5462" s="38"/>
    </row>
    <row r="5463" spans="1:6" s="39" customFormat="1" ht="12.75" x14ac:dyDescent="0.2">
      <c r="A5463" s="34"/>
      <c r="B5463" s="35"/>
      <c r="C5463" s="34"/>
      <c r="D5463" s="36"/>
      <c r="E5463" s="37"/>
      <c r="F5463" s="38"/>
    </row>
    <row r="5464" spans="1:6" s="39" customFormat="1" ht="12.75" x14ac:dyDescent="0.2">
      <c r="A5464" s="34"/>
      <c r="B5464" s="35"/>
      <c r="C5464" s="34"/>
      <c r="D5464" s="36"/>
      <c r="E5464" s="37"/>
      <c r="F5464" s="38"/>
    </row>
    <row r="5465" spans="1:6" s="39" customFormat="1" ht="12.75" x14ac:dyDescent="0.2">
      <c r="A5465" s="34"/>
      <c r="B5465" s="35"/>
      <c r="C5465" s="34"/>
      <c r="D5465" s="36"/>
      <c r="E5465" s="37"/>
      <c r="F5465" s="38"/>
    </row>
    <row r="5466" spans="1:6" s="39" customFormat="1" ht="12.75" x14ac:dyDescent="0.2">
      <c r="A5466" s="34"/>
      <c r="B5466" s="35"/>
      <c r="C5466" s="34"/>
      <c r="D5466" s="36"/>
      <c r="E5466" s="37"/>
      <c r="F5466" s="38"/>
    </row>
    <row r="5467" spans="1:6" s="39" customFormat="1" ht="12.75" x14ac:dyDescent="0.2">
      <c r="A5467" s="34"/>
      <c r="B5467" s="35"/>
      <c r="C5467" s="34"/>
      <c r="D5467" s="36"/>
      <c r="E5467" s="37"/>
      <c r="F5467" s="38"/>
    </row>
    <row r="5468" spans="1:6" s="39" customFormat="1" ht="12.75" x14ac:dyDescent="0.2">
      <c r="A5468" s="34"/>
      <c r="B5468" s="35"/>
      <c r="C5468" s="34"/>
      <c r="D5468" s="36"/>
      <c r="E5468" s="37"/>
      <c r="F5468" s="38"/>
    </row>
    <row r="5469" spans="1:6" s="39" customFormat="1" ht="12.75" x14ac:dyDescent="0.2">
      <c r="A5469" s="34"/>
      <c r="B5469" s="35"/>
      <c r="C5469" s="34"/>
      <c r="D5469" s="36"/>
      <c r="E5469" s="37"/>
      <c r="F5469" s="38"/>
    </row>
    <row r="5470" spans="1:6" s="39" customFormat="1" ht="12.75" x14ac:dyDescent="0.2">
      <c r="A5470" s="34"/>
      <c r="B5470" s="35"/>
      <c r="C5470" s="34"/>
      <c r="D5470" s="36"/>
      <c r="E5470" s="37"/>
      <c r="F5470" s="38"/>
    </row>
    <row r="5471" spans="1:6" s="39" customFormat="1" ht="12.75" x14ac:dyDescent="0.2">
      <c r="A5471" s="34"/>
      <c r="B5471" s="35"/>
      <c r="C5471" s="34"/>
      <c r="D5471" s="36"/>
      <c r="E5471" s="37"/>
      <c r="F5471" s="38"/>
    </row>
    <row r="5472" spans="1:6" s="39" customFormat="1" ht="12.75" x14ac:dyDescent="0.2">
      <c r="A5472" s="34"/>
      <c r="B5472" s="35"/>
      <c r="C5472" s="34"/>
      <c r="D5472" s="36"/>
      <c r="E5472" s="37"/>
      <c r="F5472" s="38"/>
    </row>
    <row r="5473" spans="1:6" s="39" customFormat="1" ht="12.75" x14ac:dyDescent="0.2">
      <c r="A5473" s="34"/>
      <c r="B5473" s="35"/>
      <c r="C5473" s="34"/>
      <c r="D5473" s="36"/>
      <c r="E5473" s="37"/>
      <c r="F5473" s="38"/>
    </row>
    <row r="5474" spans="1:6" s="39" customFormat="1" ht="12.75" x14ac:dyDescent="0.2">
      <c r="A5474" s="34"/>
      <c r="B5474" s="35"/>
      <c r="C5474" s="34"/>
      <c r="D5474" s="36"/>
      <c r="E5474" s="37"/>
      <c r="F5474" s="38"/>
    </row>
    <row r="5475" spans="1:6" s="39" customFormat="1" ht="12.75" x14ac:dyDescent="0.2">
      <c r="A5475" s="34"/>
      <c r="B5475" s="35"/>
      <c r="C5475" s="34"/>
      <c r="D5475" s="36"/>
      <c r="E5475" s="37"/>
      <c r="F5475" s="38"/>
    </row>
    <row r="5476" spans="1:6" s="39" customFormat="1" ht="12.75" x14ac:dyDescent="0.2">
      <c r="A5476" s="34"/>
      <c r="B5476" s="35"/>
      <c r="C5476" s="34"/>
      <c r="D5476" s="36"/>
      <c r="E5476" s="37"/>
      <c r="F5476" s="38"/>
    </row>
    <row r="5477" spans="1:6" s="39" customFormat="1" ht="12.75" x14ac:dyDescent="0.2">
      <c r="A5477" s="34"/>
      <c r="B5477" s="35"/>
      <c r="C5477" s="34"/>
      <c r="D5477" s="36"/>
      <c r="E5477" s="37"/>
      <c r="F5477" s="38"/>
    </row>
    <row r="5478" spans="1:6" s="39" customFormat="1" ht="12.75" x14ac:dyDescent="0.2">
      <c r="A5478" s="34"/>
      <c r="B5478" s="35"/>
      <c r="C5478" s="34"/>
      <c r="D5478" s="36"/>
      <c r="E5478" s="37"/>
      <c r="F5478" s="38"/>
    </row>
    <row r="5479" spans="1:6" s="39" customFormat="1" ht="12.75" x14ac:dyDescent="0.2">
      <c r="A5479" s="34"/>
      <c r="B5479" s="35"/>
      <c r="C5479" s="34"/>
      <c r="D5479" s="36"/>
      <c r="E5479" s="37"/>
      <c r="F5479" s="38"/>
    </row>
    <row r="5480" spans="1:6" s="39" customFormat="1" ht="12.75" x14ac:dyDescent="0.2">
      <c r="A5480" s="34"/>
      <c r="B5480" s="35"/>
      <c r="C5480" s="34"/>
      <c r="D5480" s="36"/>
      <c r="E5480" s="37"/>
      <c r="F5480" s="38"/>
    </row>
    <row r="5481" spans="1:6" s="39" customFormat="1" ht="12.75" x14ac:dyDescent="0.2">
      <c r="A5481" s="34"/>
      <c r="B5481" s="35"/>
      <c r="C5481" s="34"/>
      <c r="D5481" s="36"/>
      <c r="E5481" s="37"/>
      <c r="F5481" s="38"/>
    </row>
    <row r="5482" spans="1:6" s="39" customFormat="1" ht="12.75" x14ac:dyDescent="0.2">
      <c r="A5482" s="34"/>
      <c r="B5482" s="35"/>
      <c r="C5482" s="34"/>
      <c r="D5482" s="36"/>
      <c r="E5482" s="37"/>
      <c r="F5482" s="38"/>
    </row>
    <row r="5483" spans="1:6" s="39" customFormat="1" ht="12.75" x14ac:dyDescent="0.2">
      <c r="A5483" s="34"/>
      <c r="B5483" s="35"/>
      <c r="C5483" s="34"/>
      <c r="D5483" s="36"/>
      <c r="E5483" s="37"/>
      <c r="F5483" s="38"/>
    </row>
    <row r="5484" spans="1:6" s="39" customFormat="1" ht="12.75" x14ac:dyDescent="0.2">
      <c r="A5484" s="34"/>
      <c r="B5484" s="35"/>
      <c r="C5484" s="34"/>
      <c r="D5484" s="36"/>
      <c r="E5484" s="37"/>
      <c r="F5484" s="38"/>
    </row>
    <row r="5485" spans="1:6" s="39" customFormat="1" ht="12.75" x14ac:dyDescent="0.2">
      <c r="A5485" s="34"/>
      <c r="B5485" s="35"/>
      <c r="C5485" s="34"/>
      <c r="D5485" s="36"/>
      <c r="E5485" s="37"/>
      <c r="F5485" s="38"/>
    </row>
    <row r="5486" spans="1:6" s="39" customFormat="1" ht="12.75" x14ac:dyDescent="0.2">
      <c r="A5486" s="34"/>
      <c r="B5486" s="35"/>
      <c r="C5486" s="34"/>
      <c r="D5486" s="36"/>
      <c r="E5486" s="37"/>
      <c r="F5486" s="38"/>
    </row>
    <row r="5487" spans="1:6" s="39" customFormat="1" ht="12.75" x14ac:dyDescent="0.2">
      <c r="A5487" s="34"/>
      <c r="B5487" s="35"/>
      <c r="C5487" s="34"/>
      <c r="D5487" s="36"/>
      <c r="E5487" s="37"/>
      <c r="F5487" s="38"/>
    </row>
    <row r="5488" spans="1:6" s="39" customFormat="1" ht="12.75" x14ac:dyDescent="0.2">
      <c r="A5488" s="34"/>
      <c r="B5488" s="35"/>
      <c r="C5488" s="34"/>
      <c r="D5488" s="36"/>
      <c r="E5488" s="37"/>
      <c r="F5488" s="38"/>
    </row>
    <row r="5489" spans="1:6" s="39" customFormat="1" ht="12.75" x14ac:dyDescent="0.2">
      <c r="A5489" s="34"/>
      <c r="B5489" s="35"/>
      <c r="C5489" s="34"/>
      <c r="D5489" s="36"/>
      <c r="E5489" s="37"/>
      <c r="F5489" s="38"/>
    </row>
    <row r="5490" spans="1:6" s="39" customFormat="1" ht="12.75" x14ac:dyDescent="0.2">
      <c r="A5490" s="34"/>
      <c r="B5490" s="35"/>
      <c r="C5490" s="34"/>
      <c r="D5490" s="36"/>
      <c r="E5490" s="37"/>
      <c r="F5490" s="38"/>
    </row>
    <row r="5491" spans="1:6" s="39" customFormat="1" ht="12.75" x14ac:dyDescent="0.2">
      <c r="A5491" s="34"/>
      <c r="B5491" s="35"/>
      <c r="C5491" s="34"/>
      <c r="D5491" s="36"/>
      <c r="E5491" s="37"/>
      <c r="F5491" s="38"/>
    </row>
    <row r="5492" spans="1:6" s="39" customFormat="1" ht="12.75" x14ac:dyDescent="0.2">
      <c r="A5492" s="34"/>
      <c r="B5492" s="35"/>
      <c r="C5492" s="34"/>
      <c r="D5492" s="36"/>
      <c r="E5492" s="37"/>
      <c r="F5492" s="38"/>
    </row>
    <row r="5493" spans="1:6" s="39" customFormat="1" ht="12.75" x14ac:dyDescent="0.2">
      <c r="A5493" s="34"/>
      <c r="B5493" s="35"/>
      <c r="C5493" s="34"/>
      <c r="D5493" s="36"/>
      <c r="E5493" s="37"/>
      <c r="F5493" s="38"/>
    </row>
    <row r="5494" spans="1:6" s="39" customFormat="1" ht="12.75" x14ac:dyDescent="0.2">
      <c r="A5494" s="34"/>
      <c r="B5494" s="35"/>
      <c r="C5494" s="34"/>
      <c r="D5494" s="36"/>
      <c r="E5494" s="37"/>
      <c r="F5494" s="38"/>
    </row>
    <row r="5495" spans="1:6" s="39" customFormat="1" ht="12.75" x14ac:dyDescent="0.2">
      <c r="A5495" s="34"/>
      <c r="B5495" s="35"/>
      <c r="C5495" s="34"/>
      <c r="D5495" s="36"/>
      <c r="E5495" s="37"/>
      <c r="F5495" s="38"/>
    </row>
    <row r="5496" spans="1:6" s="39" customFormat="1" ht="12.75" x14ac:dyDescent="0.2">
      <c r="A5496" s="34"/>
      <c r="B5496" s="35"/>
      <c r="C5496" s="34"/>
      <c r="D5496" s="36"/>
      <c r="E5496" s="37"/>
      <c r="F5496" s="38"/>
    </row>
    <row r="5497" spans="1:6" s="39" customFormat="1" ht="12.75" x14ac:dyDescent="0.2">
      <c r="A5497" s="34"/>
      <c r="B5497" s="35"/>
      <c r="C5497" s="34"/>
      <c r="D5497" s="36"/>
      <c r="E5497" s="37"/>
      <c r="F5497" s="38"/>
    </row>
    <row r="5498" spans="1:6" s="39" customFormat="1" ht="12.75" x14ac:dyDescent="0.2">
      <c r="A5498" s="34"/>
      <c r="B5498" s="35"/>
      <c r="C5498" s="34"/>
      <c r="D5498" s="36"/>
      <c r="E5498" s="37"/>
      <c r="F5498" s="38"/>
    </row>
    <row r="5499" spans="1:6" s="39" customFormat="1" ht="12.75" x14ac:dyDescent="0.2">
      <c r="A5499" s="34"/>
      <c r="B5499" s="35"/>
      <c r="C5499" s="34"/>
      <c r="D5499" s="36"/>
      <c r="E5499" s="37"/>
      <c r="F5499" s="38"/>
    </row>
    <row r="5500" spans="1:6" s="39" customFormat="1" ht="12.75" x14ac:dyDescent="0.2">
      <c r="A5500" s="34"/>
      <c r="B5500" s="35"/>
      <c r="C5500" s="34"/>
      <c r="D5500" s="36"/>
      <c r="E5500" s="37"/>
      <c r="F5500" s="38"/>
    </row>
    <row r="5501" spans="1:6" s="39" customFormat="1" ht="12.75" x14ac:dyDescent="0.2">
      <c r="A5501" s="34"/>
      <c r="B5501" s="35"/>
      <c r="C5501" s="34"/>
      <c r="D5501" s="36"/>
      <c r="E5501" s="37"/>
      <c r="F5501" s="38"/>
    </row>
    <row r="5502" spans="1:6" s="39" customFormat="1" ht="12.75" x14ac:dyDescent="0.2">
      <c r="A5502" s="34"/>
      <c r="B5502" s="35"/>
      <c r="C5502" s="34"/>
      <c r="D5502" s="36"/>
      <c r="E5502" s="37"/>
      <c r="F5502" s="38"/>
    </row>
    <row r="5503" spans="1:6" s="39" customFormat="1" ht="12.75" x14ac:dyDescent="0.2">
      <c r="A5503" s="34"/>
      <c r="B5503" s="35"/>
      <c r="C5503" s="34"/>
      <c r="D5503" s="36"/>
      <c r="E5503" s="37"/>
      <c r="F5503" s="38"/>
    </row>
    <row r="5504" spans="1:6" s="39" customFormat="1" ht="12.75" x14ac:dyDescent="0.2">
      <c r="A5504" s="34"/>
      <c r="B5504" s="35"/>
      <c r="C5504" s="34"/>
      <c r="D5504" s="36"/>
      <c r="E5504" s="37"/>
      <c r="F5504" s="38"/>
    </row>
    <row r="5505" spans="1:6" s="39" customFormat="1" ht="12.75" x14ac:dyDescent="0.2">
      <c r="A5505" s="34"/>
      <c r="B5505" s="35"/>
      <c r="C5505" s="34"/>
      <c r="D5505" s="36"/>
      <c r="E5505" s="37"/>
      <c r="F5505" s="38"/>
    </row>
    <row r="5506" spans="1:6" s="39" customFormat="1" ht="12.75" x14ac:dyDescent="0.2">
      <c r="A5506" s="34"/>
      <c r="B5506" s="35"/>
      <c r="C5506" s="34"/>
      <c r="D5506" s="36"/>
      <c r="E5506" s="37"/>
      <c r="F5506" s="38"/>
    </row>
    <row r="5507" spans="1:6" s="39" customFormat="1" ht="12.75" x14ac:dyDescent="0.2">
      <c r="A5507" s="34"/>
      <c r="B5507" s="35"/>
      <c r="C5507" s="34"/>
      <c r="D5507" s="36"/>
      <c r="E5507" s="37"/>
      <c r="F5507" s="38"/>
    </row>
    <row r="5508" spans="1:6" s="39" customFormat="1" ht="12.75" x14ac:dyDescent="0.2">
      <c r="A5508" s="34"/>
      <c r="B5508" s="35"/>
      <c r="C5508" s="34"/>
      <c r="D5508" s="36"/>
      <c r="E5508" s="37"/>
      <c r="F5508" s="38"/>
    </row>
    <row r="5509" spans="1:6" s="39" customFormat="1" ht="12.75" x14ac:dyDescent="0.2">
      <c r="A5509" s="34"/>
      <c r="B5509" s="35"/>
      <c r="C5509" s="34"/>
      <c r="D5509" s="36"/>
      <c r="E5509" s="37"/>
      <c r="F5509" s="38"/>
    </row>
    <row r="5510" spans="1:6" s="39" customFormat="1" ht="12.75" x14ac:dyDescent="0.2">
      <c r="A5510" s="34"/>
      <c r="B5510" s="35"/>
      <c r="C5510" s="34"/>
      <c r="D5510" s="36"/>
      <c r="E5510" s="37"/>
      <c r="F5510" s="38"/>
    </row>
    <row r="5511" spans="1:6" s="39" customFormat="1" ht="12.75" x14ac:dyDescent="0.2">
      <c r="A5511" s="34"/>
      <c r="B5511" s="35"/>
      <c r="C5511" s="34"/>
      <c r="D5511" s="36"/>
      <c r="E5511" s="37"/>
      <c r="F5511" s="38"/>
    </row>
    <row r="5512" spans="1:6" s="39" customFormat="1" ht="12.75" x14ac:dyDescent="0.2">
      <c r="A5512" s="34"/>
      <c r="B5512" s="35"/>
      <c r="C5512" s="34"/>
      <c r="D5512" s="36"/>
      <c r="E5512" s="37"/>
      <c r="F5512" s="38"/>
    </row>
    <row r="5513" spans="1:6" s="39" customFormat="1" ht="12.75" x14ac:dyDescent="0.2">
      <c r="A5513" s="34"/>
      <c r="B5513" s="35"/>
      <c r="C5513" s="34"/>
      <c r="D5513" s="36"/>
      <c r="E5513" s="37"/>
      <c r="F5513" s="38"/>
    </row>
    <row r="5514" spans="1:6" s="39" customFormat="1" ht="12.75" x14ac:dyDescent="0.2">
      <c r="A5514" s="34"/>
      <c r="B5514" s="35"/>
      <c r="C5514" s="34"/>
      <c r="D5514" s="36"/>
      <c r="E5514" s="37"/>
      <c r="F5514" s="38"/>
    </row>
    <row r="5515" spans="1:6" s="39" customFormat="1" ht="12.75" x14ac:dyDescent="0.2">
      <c r="A5515" s="34"/>
      <c r="B5515" s="35"/>
      <c r="C5515" s="34"/>
      <c r="D5515" s="36"/>
      <c r="E5515" s="37"/>
      <c r="F5515" s="38"/>
    </row>
    <row r="5516" spans="1:6" s="39" customFormat="1" ht="12.75" x14ac:dyDescent="0.2">
      <c r="A5516" s="34"/>
      <c r="B5516" s="35"/>
      <c r="C5516" s="34"/>
      <c r="D5516" s="36"/>
      <c r="E5516" s="37"/>
      <c r="F5516" s="38"/>
    </row>
    <row r="5517" spans="1:6" s="39" customFormat="1" ht="12.75" x14ac:dyDescent="0.2">
      <c r="A5517" s="34"/>
      <c r="B5517" s="35"/>
      <c r="C5517" s="34"/>
      <c r="D5517" s="36"/>
      <c r="E5517" s="37"/>
      <c r="F5517" s="38"/>
    </row>
    <row r="5518" spans="1:6" s="39" customFormat="1" ht="12.75" x14ac:dyDescent="0.2">
      <c r="A5518" s="34"/>
      <c r="B5518" s="35"/>
      <c r="C5518" s="34"/>
      <c r="D5518" s="36"/>
      <c r="E5518" s="37"/>
      <c r="F5518" s="38"/>
    </row>
    <row r="5519" spans="1:6" s="39" customFormat="1" ht="12.75" x14ac:dyDescent="0.2">
      <c r="A5519" s="34"/>
      <c r="B5519" s="35"/>
      <c r="C5519" s="34"/>
      <c r="D5519" s="36"/>
      <c r="E5519" s="37"/>
      <c r="F5519" s="38"/>
    </row>
    <row r="5520" spans="1:6" s="39" customFormat="1" ht="12.75" x14ac:dyDescent="0.2">
      <c r="A5520" s="34"/>
      <c r="B5520" s="35"/>
      <c r="C5520" s="34"/>
      <c r="D5520" s="36"/>
      <c r="E5520" s="37"/>
      <c r="F5520" s="38"/>
    </row>
    <row r="5521" spans="1:6" s="39" customFormat="1" ht="12.75" x14ac:dyDescent="0.2">
      <c r="A5521" s="34"/>
      <c r="B5521" s="35"/>
      <c r="C5521" s="34"/>
      <c r="D5521" s="36"/>
      <c r="E5521" s="37"/>
      <c r="F5521" s="38"/>
    </row>
    <row r="5522" spans="1:6" s="39" customFormat="1" ht="12.75" x14ac:dyDescent="0.2">
      <c r="A5522" s="34"/>
      <c r="B5522" s="35"/>
      <c r="C5522" s="34"/>
      <c r="D5522" s="36"/>
      <c r="E5522" s="37"/>
      <c r="F5522" s="38"/>
    </row>
    <row r="5523" spans="1:6" s="39" customFormat="1" ht="12.75" x14ac:dyDescent="0.2">
      <c r="A5523" s="34"/>
      <c r="B5523" s="35"/>
      <c r="C5523" s="34"/>
      <c r="D5523" s="36"/>
      <c r="E5523" s="37"/>
      <c r="F5523" s="38"/>
    </row>
    <row r="5524" spans="1:6" s="39" customFormat="1" ht="12.75" x14ac:dyDescent="0.2">
      <c r="A5524" s="34"/>
      <c r="B5524" s="35"/>
      <c r="C5524" s="34"/>
      <c r="D5524" s="36"/>
      <c r="E5524" s="37"/>
      <c r="F5524" s="38"/>
    </row>
    <row r="5525" spans="1:6" s="39" customFormat="1" ht="12.75" x14ac:dyDescent="0.2">
      <c r="A5525" s="34"/>
      <c r="B5525" s="35"/>
      <c r="C5525" s="34"/>
      <c r="D5525" s="36"/>
      <c r="E5525" s="37"/>
      <c r="F5525" s="38"/>
    </row>
    <row r="5526" spans="1:6" s="39" customFormat="1" ht="12.75" x14ac:dyDescent="0.2">
      <c r="A5526" s="34"/>
      <c r="B5526" s="35"/>
      <c r="C5526" s="34"/>
      <c r="D5526" s="36"/>
      <c r="E5526" s="37"/>
      <c r="F5526" s="38"/>
    </row>
    <row r="5527" spans="1:6" s="39" customFormat="1" ht="12.75" x14ac:dyDescent="0.2">
      <c r="A5527" s="34"/>
      <c r="B5527" s="35"/>
      <c r="C5527" s="34"/>
      <c r="D5527" s="36"/>
      <c r="E5527" s="37"/>
      <c r="F5527" s="38"/>
    </row>
    <row r="5528" spans="1:6" s="39" customFormat="1" ht="12.75" x14ac:dyDescent="0.2">
      <c r="A5528" s="34"/>
      <c r="B5528" s="35"/>
      <c r="C5528" s="34"/>
      <c r="D5528" s="36"/>
      <c r="E5528" s="37"/>
      <c r="F5528" s="38"/>
    </row>
    <row r="5529" spans="1:6" s="39" customFormat="1" ht="12.75" x14ac:dyDescent="0.2">
      <c r="A5529" s="34"/>
      <c r="B5529" s="35"/>
      <c r="C5529" s="34"/>
      <c r="D5529" s="36"/>
      <c r="E5529" s="37"/>
      <c r="F5529" s="38"/>
    </row>
    <row r="5530" spans="1:6" s="39" customFormat="1" ht="12.75" x14ac:dyDescent="0.2">
      <c r="A5530" s="34"/>
      <c r="B5530" s="35"/>
      <c r="C5530" s="34"/>
      <c r="D5530" s="36"/>
      <c r="E5530" s="37"/>
      <c r="F5530" s="38"/>
    </row>
    <row r="5531" spans="1:6" s="39" customFormat="1" ht="12.75" x14ac:dyDescent="0.2">
      <c r="A5531" s="34"/>
      <c r="B5531" s="35"/>
      <c r="C5531" s="34"/>
      <c r="D5531" s="36"/>
      <c r="E5531" s="37"/>
      <c r="F5531" s="38"/>
    </row>
    <row r="5532" spans="1:6" s="39" customFormat="1" ht="12.75" x14ac:dyDescent="0.2">
      <c r="A5532" s="34"/>
      <c r="B5532" s="35"/>
      <c r="C5532" s="34"/>
      <c r="D5532" s="36"/>
      <c r="E5532" s="37"/>
      <c r="F5532" s="38"/>
    </row>
    <row r="5533" spans="1:6" s="39" customFormat="1" ht="12.75" x14ac:dyDescent="0.2">
      <c r="A5533" s="34"/>
      <c r="B5533" s="35"/>
      <c r="C5533" s="34"/>
      <c r="D5533" s="36"/>
      <c r="E5533" s="37"/>
      <c r="F5533" s="38"/>
    </row>
    <row r="5534" spans="1:6" s="39" customFormat="1" ht="12.75" x14ac:dyDescent="0.2">
      <c r="A5534" s="34"/>
      <c r="B5534" s="35"/>
      <c r="C5534" s="34"/>
      <c r="D5534" s="36"/>
      <c r="E5534" s="37"/>
      <c r="F5534" s="38"/>
    </row>
    <row r="5535" spans="1:6" s="39" customFormat="1" ht="12.75" x14ac:dyDescent="0.2">
      <c r="A5535" s="34"/>
      <c r="B5535" s="35"/>
      <c r="C5535" s="34"/>
      <c r="D5535" s="36"/>
      <c r="E5535" s="37"/>
      <c r="F5535" s="38"/>
    </row>
    <row r="5536" spans="1:6" s="39" customFormat="1" ht="12.75" x14ac:dyDescent="0.2">
      <c r="A5536" s="34"/>
      <c r="B5536" s="35"/>
      <c r="C5536" s="34"/>
      <c r="D5536" s="36"/>
      <c r="E5536" s="37"/>
      <c r="F5536" s="38"/>
    </row>
    <row r="5537" spans="1:6" s="39" customFormat="1" ht="12.75" x14ac:dyDescent="0.2">
      <c r="A5537" s="34"/>
      <c r="B5537" s="35"/>
      <c r="C5537" s="34"/>
      <c r="D5537" s="36"/>
      <c r="E5537" s="37"/>
      <c r="F5537" s="38"/>
    </row>
    <row r="5538" spans="1:6" s="39" customFormat="1" ht="12.75" x14ac:dyDescent="0.2">
      <c r="A5538" s="34"/>
      <c r="B5538" s="35"/>
      <c r="C5538" s="34"/>
      <c r="D5538" s="36"/>
      <c r="E5538" s="37"/>
      <c r="F5538" s="38"/>
    </row>
    <row r="5539" spans="1:6" s="39" customFormat="1" ht="12.75" x14ac:dyDescent="0.2">
      <c r="A5539" s="34"/>
      <c r="B5539" s="35"/>
      <c r="C5539" s="34"/>
      <c r="D5539" s="36"/>
      <c r="E5539" s="37"/>
      <c r="F5539" s="38"/>
    </row>
    <row r="5540" spans="1:6" s="39" customFormat="1" ht="12.75" x14ac:dyDescent="0.2">
      <c r="A5540" s="34"/>
      <c r="B5540" s="35"/>
      <c r="C5540" s="34"/>
      <c r="D5540" s="36"/>
      <c r="E5540" s="37"/>
      <c r="F5540" s="38"/>
    </row>
    <row r="5541" spans="1:6" s="39" customFormat="1" ht="12.75" x14ac:dyDescent="0.2">
      <c r="A5541" s="34"/>
      <c r="B5541" s="35"/>
      <c r="C5541" s="34"/>
      <c r="D5541" s="36"/>
      <c r="E5541" s="37"/>
      <c r="F5541" s="38"/>
    </row>
    <row r="5542" spans="1:6" s="39" customFormat="1" ht="12.75" x14ac:dyDescent="0.2">
      <c r="A5542" s="34"/>
      <c r="B5542" s="35"/>
      <c r="C5542" s="34"/>
      <c r="D5542" s="36"/>
      <c r="E5542" s="37"/>
      <c r="F5542" s="38"/>
    </row>
    <row r="5543" spans="1:6" s="39" customFormat="1" ht="12.75" x14ac:dyDescent="0.2">
      <c r="A5543" s="34"/>
      <c r="B5543" s="35"/>
      <c r="C5543" s="34"/>
      <c r="D5543" s="36"/>
      <c r="E5543" s="37"/>
      <c r="F5543" s="38"/>
    </row>
    <row r="5544" spans="1:6" s="39" customFormat="1" ht="12.75" x14ac:dyDescent="0.2">
      <c r="A5544" s="34"/>
      <c r="B5544" s="35"/>
      <c r="C5544" s="34"/>
      <c r="D5544" s="36"/>
      <c r="E5544" s="37"/>
      <c r="F5544" s="38"/>
    </row>
    <row r="5545" spans="1:6" s="39" customFormat="1" ht="12.75" x14ac:dyDescent="0.2">
      <c r="A5545" s="34"/>
      <c r="B5545" s="35"/>
      <c r="C5545" s="34"/>
      <c r="D5545" s="36"/>
      <c r="E5545" s="37"/>
      <c r="F5545" s="38"/>
    </row>
    <row r="5546" spans="1:6" s="39" customFormat="1" ht="12.75" x14ac:dyDescent="0.2">
      <c r="A5546" s="34"/>
      <c r="B5546" s="35"/>
      <c r="C5546" s="34"/>
      <c r="D5546" s="36"/>
      <c r="E5546" s="37"/>
      <c r="F5546" s="38"/>
    </row>
    <row r="5547" spans="1:6" s="39" customFormat="1" ht="12.75" x14ac:dyDescent="0.2">
      <c r="A5547" s="34"/>
      <c r="B5547" s="35"/>
      <c r="C5547" s="34"/>
      <c r="D5547" s="36"/>
      <c r="E5547" s="37"/>
      <c r="F5547" s="38"/>
    </row>
    <row r="5548" spans="1:6" s="39" customFormat="1" ht="12.75" x14ac:dyDescent="0.2">
      <c r="A5548" s="34"/>
      <c r="B5548" s="35"/>
      <c r="C5548" s="34"/>
      <c r="D5548" s="36"/>
      <c r="E5548" s="37"/>
      <c r="F5548" s="38"/>
    </row>
    <row r="5549" spans="1:6" s="39" customFormat="1" ht="12.75" x14ac:dyDescent="0.2">
      <c r="A5549" s="34"/>
      <c r="B5549" s="35"/>
      <c r="C5549" s="34"/>
      <c r="D5549" s="36"/>
      <c r="E5549" s="37"/>
      <c r="F5549" s="38"/>
    </row>
    <row r="5550" spans="1:6" s="39" customFormat="1" ht="12.75" x14ac:dyDescent="0.2">
      <c r="A5550" s="34"/>
      <c r="B5550" s="35"/>
      <c r="C5550" s="34"/>
      <c r="D5550" s="36"/>
      <c r="E5550" s="37"/>
      <c r="F5550" s="38"/>
    </row>
    <row r="5551" spans="1:6" s="39" customFormat="1" ht="12.75" x14ac:dyDescent="0.2">
      <c r="A5551" s="34"/>
      <c r="B5551" s="35"/>
      <c r="C5551" s="34"/>
      <c r="D5551" s="36"/>
      <c r="E5551" s="37"/>
      <c r="F5551" s="38"/>
    </row>
    <row r="5552" spans="1:6" s="39" customFormat="1" ht="12.75" x14ac:dyDescent="0.2">
      <c r="A5552" s="34"/>
      <c r="B5552" s="35"/>
      <c r="C5552" s="34"/>
      <c r="D5552" s="36"/>
      <c r="E5552" s="37"/>
      <c r="F5552" s="38"/>
    </row>
    <row r="5553" spans="1:6" s="39" customFormat="1" ht="12.75" x14ac:dyDescent="0.2">
      <c r="A5553" s="34"/>
      <c r="B5553" s="35"/>
      <c r="C5553" s="34"/>
      <c r="D5553" s="36"/>
      <c r="E5553" s="37"/>
      <c r="F5553" s="38"/>
    </row>
    <row r="5554" spans="1:6" s="39" customFormat="1" ht="12.75" x14ac:dyDescent="0.2">
      <c r="A5554" s="34"/>
      <c r="B5554" s="35"/>
      <c r="C5554" s="34"/>
      <c r="D5554" s="36"/>
      <c r="E5554" s="37"/>
      <c r="F5554" s="38"/>
    </row>
    <row r="5555" spans="1:6" s="39" customFormat="1" ht="12.75" x14ac:dyDescent="0.2">
      <c r="A5555" s="34"/>
      <c r="B5555" s="35"/>
      <c r="C5555" s="34"/>
      <c r="D5555" s="36"/>
      <c r="E5555" s="37"/>
      <c r="F5555" s="38"/>
    </row>
    <row r="5556" spans="1:6" s="39" customFormat="1" ht="12.75" x14ac:dyDescent="0.2">
      <c r="A5556" s="34"/>
      <c r="B5556" s="35"/>
      <c r="C5556" s="34"/>
      <c r="D5556" s="36"/>
      <c r="E5556" s="37"/>
      <c r="F5556" s="38"/>
    </row>
    <row r="5557" spans="1:6" s="39" customFormat="1" ht="12.75" x14ac:dyDescent="0.2">
      <c r="A5557" s="34"/>
      <c r="B5557" s="35"/>
      <c r="C5557" s="34"/>
      <c r="D5557" s="36"/>
      <c r="E5557" s="37"/>
      <c r="F5557" s="38"/>
    </row>
    <row r="5558" spans="1:6" s="39" customFormat="1" ht="12.75" x14ac:dyDescent="0.2">
      <c r="A5558" s="34"/>
      <c r="B5558" s="35"/>
      <c r="C5558" s="34"/>
      <c r="D5558" s="36"/>
      <c r="E5558" s="37"/>
      <c r="F5558" s="38"/>
    </row>
    <row r="5559" spans="1:6" s="39" customFormat="1" ht="12.75" x14ac:dyDescent="0.2">
      <c r="A5559" s="34"/>
      <c r="B5559" s="35"/>
      <c r="C5559" s="34"/>
      <c r="D5559" s="36"/>
      <c r="E5559" s="37"/>
      <c r="F5559" s="38"/>
    </row>
    <row r="5560" spans="1:6" s="39" customFormat="1" ht="12.75" x14ac:dyDescent="0.2">
      <c r="A5560" s="34"/>
      <c r="B5560" s="35"/>
      <c r="C5560" s="34"/>
      <c r="D5560" s="36"/>
      <c r="E5560" s="37"/>
      <c r="F5560" s="38"/>
    </row>
    <row r="5561" spans="1:6" s="39" customFormat="1" ht="12.75" x14ac:dyDescent="0.2">
      <c r="A5561" s="34"/>
      <c r="B5561" s="35"/>
      <c r="C5561" s="34"/>
      <c r="D5561" s="36"/>
      <c r="E5561" s="37"/>
      <c r="F5561" s="38"/>
    </row>
    <row r="5562" spans="1:6" s="39" customFormat="1" ht="12.75" x14ac:dyDescent="0.2">
      <c r="A5562" s="34"/>
      <c r="B5562" s="35"/>
      <c r="C5562" s="34"/>
      <c r="D5562" s="36"/>
      <c r="E5562" s="37"/>
      <c r="F5562" s="38"/>
    </row>
    <row r="5563" spans="1:6" s="39" customFormat="1" ht="12.75" x14ac:dyDescent="0.2">
      <c r="A5563" s="34"/>
      <c r="B5563" s="35"/>
      <c r="C5563" s="34"/>
      <c r="D5563" s="36"/>
      <c r="E5563" s="37"/>
      <c r="F5563" s="38"/>
    </row>
    <row r="5564" spans="1:6" s="39" customFormat="1" ht="12.75" x14ac:dyDescent="0.2">
      <c r="A5564" s="34"/>
      <c r="B5564" s="35"/>
      <c r="C5564" s="34"/>
      <c r="D5564" s="36"/>
      <c r="E5564" s="37"/>
      <c r="F5564" s="38"/>
    </row>
    <row r="5565" spans="1:6" s="39" customFormat="1" ht="12.75" x14ac:dyDescent="0.2">
      <c r="A5565" s="34"/>
      <c r="B5565" s="35"/>
      <c r="C5565" s="34"/>
      <c r="D5565" s="36"/>
      <c r="E5565" s="37"/>
      <c r="F5565" s="38"/>
    </row>
    <row r="5566" spans="1:6" s="39" customFormat="1" ht="12.75" x14ac:dyDescent="0.2">
      <c r="A5566" s="34"/>
      <c r="B5566" s="35"/>
      <c r="C5566" s="34"/>
      <c r="D5566" s="36"/>
      <c r="E5566" s="37"/>
      <c r="F5566" s="38"/>
    </row>
    <row r="5567" spans="1:6" s="39" customFormat="1" ht="12.75" x14ac:dyDescent="0.2">
      <c r="A5567" s="34"/>
      <c r="B5567" s="35"/>
      <c r="C5567" s="34"/>
      <c r="D5567" s="36"/>
      <c r="E5567" s="37"/>
      <c r="F5567" s="38"/>
    </row>
    <row r="5568" spans="1:6" s="39" customFormat="1" ht="12.75" x14ac:dyDescent="0.2">
      <c r="A5568" s="34"/>
      <c r="B5568" s="35"/>
      <c r="C5568" s="34"/>
      <c r="D5568" s="36"/>
      <c r="E5568" s="37"/>
      <c r="F5568" s="38"/>
    </row>
    <row r="5569" spans="1:6" s="39" customFormat="1" ht="12.75" x14ac:dyDescent="0.2">
      <c r="A5569" s="34"/>
      <c r="B5569" s="35"/>
      <c r="C5569" s="34"/>
      <c r="D5569" s="36"/>
      <c r="E5569" s="37"/>
      <c r="F5569" s="38"/>
    </row>
    <row r="5570" spans="1:6" s="39" customFormat="1" ht="12.75" x14ac:dyDescent="0.2">
      <c r="A5570" s="34"/>
      <c r="B5570" s="35"/>
      <c r="C5570" s="34"/>
      <c r="D5570" s="36"/>
      <c r="E5570" s="37"/>
      <c r="F5570" s="38"/>
    </row>
    <row r="5571" spans="1:6" s="39" customFormat="1" ht="12.75" x14ac:dyDescent="0.2">
      <c r="A5571" s="34"/>
      <c r="B5571" s="35"/>
      <c r="C5571" s="34"/>
      <c r="D5571" s="36"/>
      <c r="E5571" s="37"/>
      <c r="F5571" s="38"/>
    </row>
    <row r="5572" spans="1:6" s="39" customFormat="1" ht="12.75" x14ac:dyDescent="0.2">
      <c r="A5572" s="34"/>
      <c r="B5572" s="35"/>
      <c r="C5572" s="34"/>
      <c r="D5572" s="36"/>
      <c r="E5572" s="37"/>
      <c r="F5572" s="38"/>
    </row>
    <row r="5573" spans="1:6" s="39" customFormat="1" ht="12.75" x14ac:dyDescent="0.2">
      <c r="A5573" s="34"/>
      <c r="B5573" s="35"/>
      <c r="C5573" s="34"/>
      <c r="D5573" s="36"/>
      <c r="E5573" s="37"/>
      <c r="F5573" s="38"/>
    </row>
    <row r="5574" spans="1:6" s="39" customFormat="1" ht="12.75" x14ac:dyDescent="0.2">
      <c r="A5574" s="34"/>
      <c r="B5574" s="35"/>
      <c r="C5574" s="34"/>
      <c r="D5574" s="36"/>
      <c r="E5574" s="37"/>
      <c r="F5574" s="38"/>
    </row>
    <row r="5575" spans="1:6" s="39" customFormat="1" ht="12.75" x14ac:dyDescent="0.2">
      <c r="A5575" s="34"/>
      <c r="B5575" s="35"/>
      <c r="C5575" s="34"/>
      <c r="D5575" s="36"/>
      <c r="E5575" s="37"/>
      <c r="F5575" s="38"/>
    </row>
    <row r="5576" spans="1:6" s="39" customFormat="1" ht="12.75" x14ac:dyDescent="0.2">
      <c r="A5576" s="34"/>
      <c r="B5576" s="35"/>
      <c r="C5576" s="34"/>
      <c r="D5576" s="36"/>
      <c r="E5576" s="37"/>
      <c r="F5576" s="38"/>
    </row>
    <row r="5577" spans="1:6" s="39" customFormat="1" ht="12.75" x14ac:dyDescent="0.2">
      <c r="A5577" s="34"/>
      <c r="B5577" s="35"/>
      <c r="C5577" s="34"/>
      <c r="D5577" s="36"/>
      <c r="E5577" s="37"/>
      <c r="F5577" s="38"/>
    </row>
    <row r="5578" spans="1:6" s="39" customFormat="1" ht="12.75" x14ac:dyDescent="0.2">
      <c r="A5578" s="34"/>
      <c r="B5578" s="35"/>
      <c r="C5578" s="34"/>
      <c r="D5578" s="36"/>
      <c r="E5578" s="37"/>
      <c r="F5578" s="38"/>
    </row>
    <row r="5579" spans="1:6" s="39" customFormat="1" ht="12.75" x14ac:dyDescent="0.2">
      <c r="A5579" s="34"/>
      <c r="B5579" s="35"/>
      <c r="C5579" s="34"/>
      <c r="D5579" s="36"/>
      <c r="E5579" s="37"/>
      <c r="F5579" s="38"/>
    </row>
    <row r="5580" spans="1:6" s="39" customFormat="1" ht="12.75" x14ac:dyDescent="0.2">
      <c r="A5580" s="34"/>
      <c r="B5580" s="35"/>
      <c r="C5580" s="34"/>
      <c r="D5580" s="36"/>
      <c r="E5580" s="37"/>
      <c r="F5580" s="38"/>
    </row>
    <row r="5581" spans="1:6" s="39" customFormat="1" ht="12.75" x14ac:dyDescent="0.2">
      <c r="A5581" s="34"/>
      <c r="B5581" s="35"/>
      <c r="C5581" s="34"/>
      <c r="D5581" s="36"/>
      <c r="E5581" s="37"/>
      <c r="F5581" s="38"/>
    </row>
    <row r="5582" spans="1:6" s="39" customFormat="1" ht="12.75" x14ac:dyDescent="0.2">
      <c r="A5582" s="34"/>
      <c r="B5582" s="35"/>
      <c r="C5582" s="34"/>
      <c r="D5582" s="36"/>
      <c r="E5582" s="37"/>
      <c r="F5582" s="38"/>
    </row>
    <row r="5583" spans="1:6" s="39" customFormat="1" ht="12.75" x14ac:dyDescent="0.2">
      <c r="A5583" s="34"/>
      <c r="B5583" s="35"/>
      <c r="C5583" s="34"/>
      <c r="D5583" s="36"/>
      <c r="E5583" s="37"/>
      <c r="F5583" s="38"/>
    </row>
    <row r="5584" spans="1:6" s="39" customFormat="1" ht="12.75" x14ac:dyDescent="0.2">
      <c r="A5584" s="34"/>
      <c r="B5584" s="35"/>
      <c r="C5584" s="34"/>
      <c r="D5584" s="36"/>
      <c r="E5584" s="37"/>
      <c r="F5584" s="38"/>
    </row>
    <row r="5585" spans="1:6" s="39" customFormat="1" ht="12.75" x14ac:dyDescent="0.2">
      <c r="A5585" s="34"/>
      <c r="B5585" s="35"/>
      <c r="C5585" s="34"/>
      <c r="D5585" s="36"/>
      <c r="E5585" s="37"/>
      <c r="F5585" s="38"/>
    </row>
    <row r="5586" spans="1:6" s="39" customFormat="1" ht="12.75" x14ac:dyDescent="0.2">
      <c r="A5586" s="34"/>
      <c r="B5586" s="35"/>
      <c r="C5586" s="34"/>
      <c r="D5586" s="36"/>
      <c r="E5586" s="37"/>
      <c r="F5586" s="38"/>
    </row>
    <row r="5587" spans="1:6" s="39" customFormat="1" ht="12.75" x14ac:dyDescent="0.2">
      <c r="A5587" s="34"/>
      <c r="B5587" s="35"/>
      <c r="C5587" s="34"/>
      <c r="D5587" s="36"/>
      <c r="E5587" s="37"/>
      <c r="F5587" s="38"/>
    </row>
    <row r="5588" spans="1:6" s="39" customFormat="1" ht="12.75" x14ac:dyDescent="0.2">
      <c r="A5588" s="34"/>
      <c r="B5588" s="35"/>
      <c r="C5588" s="34"/>
      <c r="D5588" s="36"/>
      <c r="E5588" s="37"/>
      <c r="F5588" s="38"/>
    </row>
    <row r="5589" spans="1:6" s="39" customFormat="1" ht="12.75" x14ac:dyDescent="0.2">
      <c r="A5589" s="34"/>
      <c r="B5589" s="35"/>
      <c r="C5589" s="34"/>
      <c r="D5589" s="36"/>
      <c r="E5589" s="37"/>
      <c r="F5589" s="38"/>
    </row>
    <row r="5590" spans="1:6" s="39" customFormat="1" ht="12.75" x14ac:dyDescent="0.2">
      <c r="A5590" s="34"/>
      <c r="B5590" s="35"/>
      <c r="C5590" s="34"/>
      <c r="D5590" s="36"/>
      <c r="E5590" s="37"/>
      <c r="F5590" s="38"/>
    </row>
    <row r="5591" spans="1:6" s="39" customFormat="1" ht="12.75" x14ac:dyDescent="0.2">
      <c r="A5591" s="34"/>
      <c r="B5591" s="35"/>
      <c r="C5591" s="34"/>
      <c r="D5591" s="36"/>
      <c r="E5591" s="37"/>
      <c r="F5591" s="38"/>
    </row>
    <row r="5592" spans="1:6" s="39" customFormat="1" ht="12.75" x14ac:dyDescent="0.2">
      <c r="A5592" s="34"/>
      <c r="B5592" s="35"/>
      <c r="C5592" s="34"/>
      <c r="D5592" s="36"/>
      <c r="E5592" s="37"/>
      <c r="F5592" s="38"/>
    </row>
    <row r="5593" spans="1:6" s="39" customFormat="1" ht="12.75" x14ac:dyDescent="0.2">
      <c r="A5593" s="34"/>
      <c r="B5593" s="35"/>
      <c r="C5593" s="34"/>
      <c r="D5593" s="36"/>
      <c r="E5593" s="37"/>
      <c r="F5593" s="38"/>
    </row>
    <row r="5594" spans="1:6" s="39" customFormat="1" ht="12.75" x14ac:dyDescent="0.2">
      <c r="A5594" s="34"/>
      <c r="B5594" s="35"/>
      <c r="C5594" s="34"/>
      <c r="D5594" s="36"/>
      <c r="E5594" s="37"/>
      <c r="F5594" s="38"/>
    </row>
    <row r="5595" spans="1:6" s="39" customFormat="1" ht="12.75" x14ac:dyDescent="0.2">
      <c r="A5595" s="34"/>
      <c r="B5595" s="35"/>
      <c r="C5595" s="34"/>
      <c r="D5595" s="36"/>
      <c r="E5595" s="37"/>
      <c r="F5595" s="38"/>
    </row>
    <row r="5596" spans="1:6" s="39" customFormat="1" ht="12.75" x14ac:dyDescent="0.2">
      <c r="A5596" s="34"/>
      <c r="B5596" s="35"/>
      <c r="C5596" s="34"/>
      <c r="D5596" s="36"/>
      <c r="E5596" s="37"/>
      <c r="F5596" s="38"/>
    </row>
    <row r="5597" spans="1:6" s="39" customFormat="1" ht="12.75" x14ac:dyDescent="0.2">
      <c r="A5597" s="34"/>
      <c r="B5597" s="35"/>
      <c r="C5597" s="34"/>
      <c r="D5597" s="36"/>
      <c r="E5597" s="37"/>
      <c r="F5597" s="38"/>
    </row>
    <row r="5598" spans="1:6" s="39" customFormat="1" ht="12.75" x14ac:dyDescent="0.2">
      <c r="A5598" s="34"/>
      <c r="B5598" s="35"/>
      <c r="C5598" s="34"/>
      <c r="D5598" s="36"/>
      <c r="E5598" s="37"/>
      <c r="F5598" s="38"/>
    </row>
    <row r="5599" spans="1:6" s="39" customFormat="1" ht="12.75" x14ac:dyDescent="0.2">
      <c r="A5599" s="34"/>
      <c r="B5599" s="35"/>
      <c r="C5599" s="34"/>
      <c r="D5599" s="36"/>
      <c r="E5599" s="37"/>
      <c r="F5599" s="38"/>
    </row>
    <row r="5600" spans="1:6" s="39" customFormat="1" ht="12.75" x14ac:dyDescent="0.2">
      <c r="A5600" s="34"/>
      <c r="B5600" s="35"/>
      <c r="C5600" s="34"/>
      <c r="D5600" s="36"/>
      <c r="E5600" s="37"/>
      <c r="F5600" s="38"/>
    </row>
    <row r="5601" spans="1:6" s="39" customFormat="1" ht="12.75" x14ac:dyDescent="0.2">
      <c r="A5601" s="34"/>
      <c r="B5601" s="35"/>
      <c r="C5601" s="34"/>
      <c r="D5601" s="36"/>
      <c r="E5601" s="37"/>
      <c r="F5601" s="38"/>
    </row>
    <row r="5602" spans="1:6" s="39" customFormat="1" ht="12.75" x14ac:dyDescent="0.2">
      <c r="A5602" s="34"/>
      <c r="B5602" s="35"/>
      <c r="C5602" s="34"/>
      <c r="D5602" s="36"/>
      <c r="E5602" s="37"/>
      <c r="F5602" s="38"/>
    </row>
    <row r="5603" spans="1:6" s="39" customFormat="1" ht="12.75" x14ac:dyDescent="0.2">
      <c r="A5603" s="34"/>
      <c r="B5603" s="35"/>
      <c r="C5603" s="34"/>
      <c r="D5603" s="36"/>
      <c r="E5603" s="37"/>
      <c r="F5603" s="38"/>
    </row>
    <row r="5604" spans="1:6" s="39" customFormat="1" ht="12.75" x14ac:dyDescent="0.2">
      <c r="A5604" s="34"/>
      <c r="B5604" s="35"/>
      <c r="C5604" s="34"/>
      <c r="D5604" s="36"/>
      <c r="E5604" s="37"/>
      <c r="F5604" s="38"/>
    </row>
    <row r="5605" spans="1:6" s="39" customFormat="1" ht="12.75" x14ac:dyDescent="0.2">
      <c r="A5605" s="34"/>
      <c r="B5605" s="35"/>
      <c r="C5605" s="34"/>
      <c r="D5605" s="36"/>
      <c r="E5605" s="37"/>
      <c r="F5605" s="38"/>
    </row>
    <row r="5606" spans="1:6" s="39" customFormat="1" ht="12.75" x14ac:dyDescent="0.2">
      <c r="A5606" s="34"/>
      <c r="B5606" s="35"/>
      <c r="C5606" s="34"/>
      <c r="D5606" s="36"/>
      <c r="E5606" s="37"/>
      <c r="F5606" s="38"/>
    </row>
    <row r="5607" spans="1:6" s="39" customFormat="1" ht="12.75" x14ac:dyDescent="0.2">
      <c r="A5607" s="34"/>
      <c r="B5607" s="35"/>
      <c r="C5607" s="34"/>
      <c r="D5607" s="36"/>
      <c r="E5607" s="37"/>
      <c r="F5607" s="38"/>
    </row>
    <row r="5608" spans="1:6" s="39" customFormat="1" ht="12.75" x14ac:dyDescent="0.2">
      <c r="A5608" s="34"/>
      <c r="B5608" s="35"/>
      <c r="C5608" s="34"/>
      <c r="D5608" s="36"/>
      <c r="E5608" s="37"/>
      <c r="F5608" s="38"/>
    </row>
    <row r="5609" spans="1:6" s="39" customFormat="1" ht="12.75" x14ac:dyDescent="0.2">
      <c r="A5609" s="34"/>
      <c r="B5609" s="35"/>
      <c r="C5609" s="34"/>
      <c r="D5609" s="36"/>
      <c r="E5609" s="37"/>
      <c r="F5609" s="38"/>
    </row>
    <row r="5610" spans="1:6" s="39" customFormat="1" ht="12.75" x14ac:dyDescent="0.2">
      <c r="A5610" s="34"/>
      <c r="B5610" s="35"/>
      <c r="C5610" s="34"/>
      <c r="D5610" s="36"/>
      <c r="E5610" s="37"/>
      <c r="F5610" s="38"/>
    </row>
    <row r="5611" spans="1:6" s="39" customFormat="1" ht="12.75" x14ac:dyDescent="0.2">
      <c r="A5611" s="34"/>
      <c r="B5611" s="35"/>
      <c r="C5611" s="34"/>
      <c r="D5611" s="36"/>
      <c r="E5611" s="37"/>
      <c r="F5611" s="38"/>
    </row>
    <row r="5612" spans="1:6" s="39" customFormat="1" ht="12.75" x14ac:dyDescent="0.2">
      <c r="A5612" s="34"/>
      <c r="B5612" s="35"/>
      <c r="C5612" s="34"/>
      <c r="D5612" s="36"/>
      <c r="E5612" s="37"/>
      <c r="F5612" s="38"/>
    </row>
    <row r="5613" spans="1:6" s="39" customFormat="1" ht="12.75" x14ac:dyDescent="0.2">
      <c r="A5613" s="34"/>
      <c r="B5613" s="35"/>
      <c r="C5613" s="34"/>
      <c r="D5613" s="36"/>
      <c r="E5613" s="37"/>
      <c r="F5613" s="38"/>
    </row>
    <row r="5614" spans="1:6" s="39" customFormat="1" ht="12.75" x14ac:dyDescent="0.2">
      <c r="A5614" s="34"/>
      <c r="B5614" s="35"/>
      <c r="C5614" s="34"/>
      <c r="D5614" s="36"/>
      <c r="E5614" s="37"/>
      <c r="F5614" s="38"/>
    </row>
    <row r="5615" spans="1:6" s="39" customFormat="1" ht="12.75" x14ac:dyDescent="0.2">
      <c r="A5615" s="34"/>
      <c r="B5615" s="35"/>
      <c r="C5615" s="34"/>
      <c r="D5615" s="36"/>
      <c r="E5615" s="37"/>
      <c r="F5615" s="38"/>
    </row>
    <row r="5616" spans="1:6" s="39" customFormat="1" ht="12.75" x14ac:dyDescent="0.2">
      <c r="A5616" s="34"/>
      <c r="B5616" s="35"/>
      <c r="C5616" s="34"/>
      <c r="D5616" s="36"/>
      <c r="E5616" s="37"/>
      <c r="F5616" s="38"/>
    </row>
    <row r="5617" spans="1:6" s="39" customFormat="1" ht="12.75" x14ac:dyDescent="0.2">
      <c r="A5617" s="34"/>
      <c r="B5617" s="35"/>
      <c r="C5617" s="34"/>
      <c r="D5617" s="36"/>
      <c r="E5617" s="37"/>
      <c r="F5617" s="38"/>
    </row>
    <row r="5618" spans="1:6" s="39" customFormat="1" ht="12.75" x14ac:dyDescent="0.2">
      <c r="A5618" s="34"/>
      <c r="B5618" s="35"/>
      <c r="C5618" s="34"/>
      <c r="D5618" s="36"/>
      <c r="E5618" s="37"/>
      <c r="F5618" s="38"/>
    </row>
    <row r="5619" spans="1:6" s="39" customFormat="1" ht="12.75" x14ac:dyDescent="0.2">
      <c r="A5619" s="34"/>
      <c r="B5619" s="35"/>
      <c r="C5619" s="34"/>
      <c r="D5619" s="36"/>
      <c r="E5619" s="37"/>
      <c r="F5619" s="38"/>
    </row>
    <row r="5620" spans="1:6" s="39" customFormat="1" ht="12.75" x14ac:dyDescent="0.2">
      <c r="A5620" s="34"/>
      <c r="B5620" s="35"/>
      <c r="C5620" s="34"/>
      <c r="D5620" s="36"/>
      <c r="E5620" s="37"/>
      <c r="F5620" s="38"/>
    </row>
    <row r="5621" spans="1:6" s="39" customFormat="1" ht="12.75" x14ac:dyDescent="0.2">
      <c r="A5621" s="34"/>
      <c r="B5621" s="35"/>
      <c r="C5621" s="34"/>
      <c r="D5621" s="36"/>
      <c r="E5621" s="37"/>
      <c r="F5621" s="38"/>
    </row>
    <row r="5622" spans="1:6" s="39" customFormat="1" ht="12.75" x14ac:dyDescent="0.2">
      <c r="A5622" s="34"/>
      <c r="B5622" s="35"/>
      <c r="C5622" s="34"/>
      <c r="D5622" s="36"/>
      <c r="E5622" s="37"/>
      <c r="F5622" s="38"/>
    </row>
    <row r="5623" spans="1:6" s="39" customFormat="1" ht="12.75" x14ac:dyDescent="0.2">
      <c r="A5623" s="34"/>
      <c r="B5623" s="35"/>
      <c r="C5623" s="34"/>
      <c r="D5623" s="36"/>
      <c r="E5623" s="37"/>
      <c r="F5623" s="38"/>
    </row>
    <row r="5624" spans="1:6" s="39" customFormat="1" ht="12.75" x14ac:dyDescent="0.2">
      <c r="A5624" s="34"/>
      <c r="B5624" s="35"/>
      <c r="C5624" s="34"/>
      <c r="D5624" s="36"/>
      <c r="E5624" s="37"/>
      <c r="F5624" s="38"/>
    </row>
    <row r="5625" spans="1:6" s="39" customFormat="1" ht="12.75" x14ac:dyDescent="0.2">
      <c r="A5625" s="34"/>
      <c r="B5625" s="35"/>
      <c r="C5625" s="34"/>
      <c r="D5625" s="36"/>
      <c r="E5625" s="37"/>
      <c r="F5625" s="38"/>
    </row>
    <row r="5626" spans="1:6" s="39" customFormat="1" ht="12.75" x14ac:dyDescent="0.2">
      <c r="A5626" s="34"/>
      <c r="B5626" s="35"/>
      <c r="C5626" s="34"/>
      <c r="D5626" s="36"/>
      <c r="E5626" s="37"/>
      <c r="F5626" s="38"/>
    </row>
    <row r="5627" spans="1:6" s="39" customFormat="1" ht="12.75" x14ac:dyDescent="0.2">
      <c r="A5627" s="34"/>
      <c r="B5627" s="35"/>
      <c r="C5627" s="34"/>
      <c r="D5627" s="36"/>
      <c r="E5627" s="37"/>
      <c r="F5627" s="38"/>
    </row>
    <row r="5628" spans="1:6" s="39" customFormat="1" ht="12.75" x14ac:dyDescent="0.2">
      <c r="A5628" s="34"/>
      <c r="B5628" s="35"/>
      <c r="C5628" s="34"/>
      <c r="D5628" s="36"/>
      <c r="E5628" s="37"/>
      <c r="F5628" s="38"/>
    </row>
    <row r="5629" spans="1:6" s="39" customFormat="1" ht="12.75" x14ac:dyDescent="0.2">
      <c r="A5629" s="34"/>
      <c r="B5629" s="35"/>
      <c r="C5629" s="34"/>
      <c r="D5629" s="36"/>
      <c r="E5629" s="37"/>
      <c r="F5629" s="38"/>
    </row>
    <row r="5630" spans="1:6" s="39" customFormat="1" ht="12.75" x14ac:dyDescent="0.2">
      <c r="A5630" s="34"/>
      <c r="B5630" s="35"/>
      <c r="C5630" s="34"/>
      <c r="D5630" s="36"/>
      <c r="E5630" s="37"/>
      <c r="F5630" s="38"/>
    </row>
    <row r="5631" spans="1:6" s="39" customFormat="1" ht="12.75" x14ac:dyDescent="0.2">
      <c r="A5631" s="34"/>
      <c r="B5631" s="35"/>
      <c r="C5631" s="34"/>
      <c r="D5631" s="36"/>
      <c r="E5631" s="37"/>
      <c r="F5631" s="38"/>
    </row>
    <row r="5632" spans="1:6" s="39" customFormat="1" ht="12.75" x14ac:dyDescent="0.2">
      <c r="A5632" s="34"/>
      <c r="B5632" s="35"/>
      <c r="C5632" s="34"/>
      <c r="D5632" s="36"/>
      <c r="E5632" s="37"/>
      <c r="F5632" s="38"/>
    </row>
    <row r="5633" spans="1:6" s="39" customFormat="1" ht="12.75" x14ac:dyDescent="0.2">
      <c r="A5633" s="34"/>
      <c r="B5633" s="35"/>
      <c r="C5633" s="34"/>
      <c r="D5633" s="36"/>
      <c r="E5633" s="37"/>
      <c r="F5633" s="38"/>
    </row>
    <row r="5634" spans="1:6" s="39" customFormat="1" ht="12.75" x14ac:dyDescent="0.2">
      <c r="A5634" s="34"/>
      <c r="B5634" s="35"/>
      <c r="C5634" s="34"/>
      <c r="D5634" s="36"/>
      <c r="E5634" s="37"/>
      <c r="F5634" s="38"/>
    </row>
    <row r="5635" spans="1:6" s="39" customFormat="1" ht="12.75" x14ac:dyDescent="0.2">
      <c r="A5635" s="34"/>
      <c r="B5635" s="35"/>
      <c r="C5635" s="34"/>
      <c r="D5635" s="36"/>
      <c r="E5635" s="37"/>
      <c r="F5635" s="38"/>
    </row>
    <row r="5636" spans="1:6" s="39" customFormat="1" ht="12.75" x14ac:dyDescent="0.2">
      <c r="A5636" s="34"/>
      <c r="B5636" s="35"/>
      <c r="C5636" s="34"/>
      <c r="D5636" s="36"/>
      <c r="E5636" s="37"/>
      <c r="F5636" s="38"/>
    </row>
    <row r="5637" spans="1:6" s="39" customFormat="1" ht="12.75" x14ac:dyDescent="0.2">
      <c r="A5637" s="34"/>
      <c r="B5637" s="35"/>
      <c r="C5637" s="34"/>
      <c r="D5637" s="36"/>
      <c r="E5637" s="37"/>
      <c r="F5637" s="38"/>
    </row>
    <row r="5638" spans="1:6" s="39" customFormat="1" ht="12.75" x14ac:dyDescent="0.2">
      <c r="A5638" s="34"/>
      <c r="B5638" s="35"/>
      <c r="C5638" s="34"/>
      <c r="D5638" s="36"/>
      <c r="E5638" s="37"/>
      <c r="F5638" s="38"/>
    </row>
    <row r="5639" spans="1:6" s="39" customFormat="1" ht="12.75" x14ac:dyDescent="0.2">
      <c r="A5639" s="34"/>
      <c r="B5639" s="35"/>
      <c r="C5639" s="34"/>
      <c r="D5639" s="36"/>
      <c r="E5639" s="37"/>
      <c r="F5639" s="38"/>
    </row>
    <row r="5640" spans="1:6" s="39" customFormat="1" ht="12.75" x14ac:dyDescent="0.2">
      <c r="A5640" s="34"/>
      <c r="B5640" s="35"/>
      <c r="C5640" s="34"/>
      <c r="D5640" s="36"/>
      <c r="E5640" s="37"/>
      <c r="F5640" s="38"/>
    </row>
    <row r="5641" spans="1:6" s="39" customFormat="1" ht="12.75" x14ac:dyDescent="0.2">
      <c r="A5641" s="34"/>
      <c r="B5641" s="35"/>
      <c r="C5641" s="34"/>
      <c r="D5641" s="36"/>
      <c r="E5641" s="37"/>
      <c r="F5641" s="38"/>
    </row>
    <row r="5642" spans="1:6" s="39" customFormat="1" ht="12.75" x14ac:dyDescent="0.2">
      <c r="A5642" s="34"/>
      <c r="B5642" s="35"/>
      <c r="C5642" s="34"/>
      <c r="D5642" s="36"/>
      <c r="E5642" s="37"/>
      <c r="F5642" s="38"/>
    </row>
    <row r="5643" spans="1:6" s="39" customFormat="1" ht="12.75" x14ac:dyDescent="0.2">
      <c r="A5643" s="34"/>
      <c r="B5643" s="35"/>
      <c r="C5643" s="34"/>
      <c r="D5643" s="36"/>
      <c r="E5643" s="37"/>
      <c r="F5643" s="38"/>
    </row>
    <row r="5644" spans="1:6" s="39" customFormat="1" ht="12.75" x14ac:dyDescent="0.2">
      <c r="A5644" s="34"/>
      <c r="B5644" s="35"/>
      <c r="C5644" s="34"/>
      <c r="D5644" s="36"/>
      <c r="E5644" s="37"/>
      <c r="F5644" s="38"/>
    </row>
    <row r="5645" spans="1:6" s="39" customFormat="1" ht="12.75" x14ac:dyDescent="0.2">
      <c r="A5645" s="34"/>
      <c r="B5645" s="35"/>
      <c r="C5645" s="34"/>
      <c r="D5645" s="36"/>
      <c r="E5645" s="37"/>
      <c r="F5645" s="38"/>
    </row>
    <row r="5646" spans="1:6" s="39" customFormat="1" ht="12.75" x14ac:dyDescent="0.2">
      <c r="A5646" s="34"/>
      <c r="B5646" s="35"/>
      <c r="C5646" s="34"/>
      <c r="D5646" s="36"/>
      <c r="E5646" s="37"/>
      <c r="F5646" s="38"/>
    </row>
    <row r="5647" spans="1:6" s="39" customFormat="1" ht="12.75" x14ac:dyDescent="0.2">
      <c r="A5647" s="34"/>
      <c r="B5647" s="35"/>
      <c r="C5647" s="34"/>
      <c r="D5647" s="36"/>
      <c r="E5647" s="37"/>
      <c r="F5647" s="38"/>
    </row>
    <row r="5648" spans="1:6" s="39" customFormat="1" ht="12.75" x14ac:dyDescent="0.2">
      <c r="A5648" s="34"/>
      <c r="B5648" s="35"/>
      <c r="C5648" s="34"/>
      <c r="D5648" s="36"/>
      <c r="E5648" s="37"/>
      <c r="F5648" s="38"/>
    </row>
    <row r="5649" spans="1:6" s="39" customFormat="1" ht="12.75" x14ac:dyDescent="0.2">
      <c r="A5649" s="34"/>
      <c r="B5649" s="35"/>
      <c r="C5649" s="34"/>
      <c r="D5649" s="36"/>
      <c r="E5649" s="37"/>
      <c r="F5649" s="38"/>
    </row>
    <row r="5650" spans="1:6" s="39" customFormat="1" ht="12.75" x14ac:dyDescent="0.2">
      <c r="A5650" s="34"/>
      <c r="B5650" s="35"/>
      <c r="C5650" s="34"/>
      <c r="D5650" s="36"/>
      <c r="E5650" s="37"/>
      <c r="F5650" s="38"/>
    </row>
    <row r="5651" spans="1:6" s="39" customFormat="1" ht="12.75" x14ac:dyDescent="0.2">
      <c r="A5651" s="34"/>
      <c r="B5651" s="35"/>
      <c r="C5651" s="34"/>
      <c r="D5651" s="36"/>
      <c r="E5651" s="37"/>
      <c r="F5651" s="38"/>
    </row>
    <row r="5652" spans="1:6" s="39" customFormat="1" ht="12.75" x14ac:dyDescent="0.2">
      <c r="A5652" s="34"/>
      <c r="B5652" s="35"/>
      <c r="C5652" s="34"/>
      <c r="D5652" s="36"/>
      <c r="E5652" s="37"/>
      <c r="F5652" s="38"/>
    </row>
    <row r="5653" spans="1:6" s="39" customFormat="1" ht="12.75" x14ac:dyDescent="0.2">
      <c r="A5653" s="34"/>
      <c r="B5653" s="35"/>
      <c r="C5653" s="34"/>
      <c r="D5653" s="36"/>
      <c r="E5653" s="37"/>
      <c r="F5653" s="38"/>
    </row>
    <row r="5654" spans="1:6" s="39" customFormat="1" ht="12.75" x14ac:dyDescent="0.2">
      <c r="A5654" s="34"/>
      <c r="B5654" s="35"/>
      <c r="C5654" s="34"/>
      <c r="D5654" s="36"/>
      <c r="E5654" s="37"/>
      <c r="F5654" s="38"/>
    </row>
    <row r="5655" spans="1:6" s="39" customFormat="1" ht="12.75" x14ac:dyDescent="0.2">
      <c r="A5655" s="34"/>
      <c r="B5655" s="35"/>
      <c r="C5655" s="34"/>
      <c r="D5655" s="36"/>
      <c r="E5655" s="37"/>
      <c r="F5655" s="38"/>
    </row>
    <row r="5656" spans="1:6" s="39" customFormat="1" ht="12.75" x14ac:dyDescent="0.2">
      <c r="A5656" s="34"/>
      <c r="B5656" s="35"/>
      <c r="C5656" s="34"/>
      <c r="D5656" s="36"/>
      <c r="E5656" s="37"/>
      <c r="F5656" s="38"/>
    </row>
    <row r="5657" spans="1:6" s="39" customFormat="1" ht="12.75" x14ac:dyDescent="0.2">
      <c r="A5657" s="34"/>
      <c r="B5657" s="35"/>
      <c r="C5657" s="34"/>
      <c r="D5657" s="36"/>
      <c r="E5657" s="37"/>
      <c r="F5657" s="38"/>
    </row>
    <row r="5658" spans="1:6" s="39" customFormat="1" ht="12.75" x14ac:dyDescent="0.2">
      <c r="A5658" s="34"/>
      <c r="B5658" s="35"/>
      <c r="C5658" s="34"/>
      <c r="D5658" s="36"/>
      <c r="E5658" s="37"/>
      <c r="F5658" s="38"/>
    </row>
    <row r="5659" spans="1:6" s="39" customFormat="1" ht="12.75" x14ac:dyDescent="0.2">
      <c r="A5659" s="34"/>
      <c r="B5659" s="35"/>
      <c r="C5659" s="34"/>
      <c r="D5659" s="36"/>
      <c r="E5659" s="37"/>
      <c r="F5659" s="38"/>
    </row>
    <row r="5660" spans="1:6" s="39" customFormat="1" ht="12.75" x14ac:dyDescent="0.2">
      <c r="A5660" s="34"/>
      <c r="B5660" s="35"/>
      <c r="C5660" s="34"/>
      <c r="D5660" s="36"/>
      <c r="E5660" s="37"/>
      <c r="F5660" s="38"/>
    </row>
    <row r="5661" spans="1:6" s="39" customFormat="1" ht="12.75" x14ac:dyDescent="0.2">
      <c r="A5661" s="34"/>
      <c r="B5661" s="35"/>
      <c r="C5661" s="34"/>
      <c r="D5661" s="36"/>
      <c r="E5661" s="37"/>
      <c r="F5661" s="38"/>
    </row>
    <row r="5662" spans="1:6" s="39" customFormat="1" ht="12.75" x14ac:dyDescent="0.2">
      <c r="A5662" s="34"/>
      <c r="B5662" s="35"/>
      <c r="C5662" s="34"/>
      <c r="D5662" s="36"/>
      <c r="E5662" s="37"/>
      <c r="F5662" s="38"/>
    </row>
    <row r="5663" spans="1:6" s="39" customFormat="1" ht="12.75" x14ac:dyDescent="0.2">
      <c r="A5663" s="34"/>
      <c r="B5663" s="35"/>
      <c r="C5663" s="34"/>
      <c r="D5663" s="36"/>
      <c r="E5663" s="37"/>
      <c r="F5663" s="38"/>
    </row>
    <row r="5664" spans="1:6" s="39" customFormat="1" ht="12.75" x14ac:dyDescent="0.2">
      <c r="A5664" s="34"/>
      <c r="B5664" s="35"/>
      <c r="C5664" s="34"/>
      <c r="D5664" s="36"/>
      <c r="E5664" s="37"/>
      <c r="F5664" s="38"/>
    </row>
    <row r="5665" spans="1:6" s="39" customFormat="1" ht="12.75" x14ac:dyDescent="0.2">
      <c r="A5665" s="34"/>
      <c r="B5665" s="35"/>
      <c r="C5665" s="34"/>
      <c r="D5665" s="36"/>
      <c r="E5665" s="37"/>
      <c r="F5665" s="38"/>
    </row>
    <row r="5666" spans="1:6" s="39" customFormat="1" ht="12.75" x14ac:dyDescent="0.2">
      <c r="A5666" s="34"/>
      <c r="B5666" s="35"/>
      <c r="C5666" s="34"/>
      <c r="D5666" s="36"/>
      <c r="E5666" s="37"/>
      <c r="F5666" s="38"/>
    </row>
    <row r="5667" spans="1:6" s="39" customFormat="1" ht="12.75" x14ac:dyDescent="0.2">
      <c r="A5667" s="34"/>
      <c r="B5667" s="35"/>
      <c r="C5667" s="34"/>
      <c r="D5667" s="36"/>
      <c r="E5667" s="37"/>
      <c r="F5667" s="38"/>
    </row>
    <row r="5668" spans="1:6" s="39" customFormat="1" ht="12.75" x14ac:dyDescent="0.2">
      <c r="A5668" s="34"/>
      <c r="B5668" s="35"/>
      <c r="C5668" s="34"/>
      <c r="D5668" s="36"/>
      <c r="E5668" s="37"/>
      <c r="F5668" s="38"/>
    </row>
    <row r="5669" spans="1:6" s="39" customFormat="1" ht="12.75" x14ac:dyDescent="0.2">
      <c r="A5669" s="34"/>
      <c r="B5669" s="35"/>
      <c r="C5669" s="34"/>
      <c r="D5669" s="36"/>
      <c r="E5669" s="37"/>
      <c r="F5669" s="38"/>
    </row>
    <row r="5670" spans="1:6" s="39" customFormat="1" ht="12.75" x14ac:dyDescent="0.2">
      <c r="A5670" s="34"/>
      <c r="B5670" s="35"/>
      <c r="C5670" s="34"/>
      <c r="D5670" s="36"/>
      <c r="E5670" s="37"/>
      <c r="F5670" s="38"/>
    </row>
    <row r="5671" spans="1:6" s="39" customFormat="1" ht="12.75" x14ac:dyDescent="0.2">
      <c r="A5671" s="34"/>
      <c r="B5671" s="35"/>
      <c r="C5671" s="34"/>
      <c r="D5671" s="36"/>
      <c r="E5671" s="37"/>
      <c r="F5671" s="38"/>
    </row>
    <row r="5672" spans="1:6" s="39" customFormat="1" ht="12.75" x14ac:dyDescent="0.2">
      <c r="A5672" s="34"/>
      <c r="B5672" s="35"/>
      <c r="C5672" s="34"/>
      <c r="D5672" s="36"/>
      <c r="E5672" s="37"/>
      <c r="F5672" s="38"/>
    </row>
    <row r="5673" spans="1:6" s="39" customFormat="1" ht="12.75" x14ac:dyDescent="0.2">
      <c r="A5673" s="34"/>
      <c r="B5673" s="35"/>
      <c r="C5673" s="34"/>
      <c r="D5673" s="36"/>
      <c r="E5673" s="37"/>
      <c r="F5673" s="38"/>
    </row>
    <row r="5674" spans="1:6" s="39" customFormat="1" ht="12.75" x14ac:dyDescent="0.2">
      <c r="A5674" s="34"/>
      <c r="B5674" s="35"/>
      <c r="C5674" s="34"/>
      <c r="D5674" s="36"/>
      <c r="E5674" s="37"/>
      <c r="F5674" s="38"/>
    </row>
    <row r="5675" spans="1:6" s="39" customFormat="1" ht="12.75" x14ac:dyDescent="0.2">
      <c r="A5675" s="34"/>
      <c r="B5675" s="35"/>
      <c r="C5675" s="34"/>
      <c r="D5675" s="36"/>
      <c r="E5675" s="37"/>
      <c r="F5675" s="38"/>
    </row>
    <row r="5676" spans="1:6" s="39" customFormat="1" ht="12.75" x14ac:dyDescent="0.2">
      <c r="A5676" s="34"/>
      <c r="B5676" s="35"/>
      <c r="C5676" s="34"/>
      <c r="D5676" s="36"/>
      <c r="E5676" s="37"/>
      <c r="F5676" s="38"/>
    </row>
    <row r="5677" spans="1:6" s="39" customFormat="1" ht="12.75" x14ac:dyDescent="0.2">
      <c r="A5677" s="34"/>
      <c r="B5677" s="35"/>
      <c r="C5677" s="34"/>
      <c r="D5677" s="36"/>
      <c r="E5677" s="37"/>
      <c r="F5677" s="38"/>
    </row>
    <row r="5678" spans="1:6" s="39" customFormat="1" ht="12.75" x14ac:dyDescent="0.2">
      <c r="A5678" s="34"/>
      <c r="B5678" s="35"/>
      <c r="C5678" s="34"/>
      <c r="D5678" s="36"/>
      <c r="E5678" s="37"/>
      <c r="F5678" s="38"/>
    </row>
    <row r="5679" spans="1:6" s="39" customFormat="1" ht="12.75" x14ac:dyDescent="0.2">
      <c r="A5679" s="34"/>
      <c r="B5679" s="35"/>
      <c r="C5679" s="34"/>
      <c r="D5679" s="36"/>
      <c r="E5679" s="37"/>
      <c r="F5679" s="38"/>
    </row>
    <row r="5680" spans="1:6" s="39" customFormat="1" ht="12.75" x14ac:dyDescent="0.2">
      <c r="A5680" s="34"/>
      <c r="B5680" s="35"/>
      <c r="C5680" s="34"/>
      <c r="D5680" s="36"/>
      <c r="E5680" s="37"/>
      <c r="F5680" s="38"/>
    </row>
    <row r="5681" spans="1:6" s="39" customFormat="1" ht="12.75" x14ac:dyDescent="0.2">
      <c r="A5681" s="34"/>
      <c r="B5681" s="35"/>
      <c r="C5681" s="34"/>
      <c r="D5681" s="36"/>
      <c r="E5681" s="37"/>
      <c r="F5681" s="38"/>
    </row>
    <row r="5682" spans="1:6" s="39" customFormat="1" ht="12.75" x14ac:dyDescent="0.2">
      <c r="A5682" s="34"/>
      <c r="B5682" s="35"/>
      <c r="C5682" s="34"/>
      <c r="D5682" s="36"/>
      <c r="E5682" s="37"/>
      <c r="F5682" s="38"/>
    </row>
    <row r="5683" spans="1:6" s="39" customFormat="1" ht="12.75" x14ac:dyDescent="0.2">
      <c r="A5683" s="34"/>
      <c r="B5683" s="35"/>
      <c r="C5683" s="34"/>
      <c r="D5683" s="36"/>
      <c r="E5683" s="37"/>
      <c r="F5683" s="38"/>
    </row>
    <row r="5684" spans="1:6" s="39" customFormat="1" ht="12.75" x14ac:dyDescent="0.2">
      <c r="A5684" s="34"/>
      <c r="B5684" s="35"/>
      <c r="C5684" s="34"/>
      <c r="D5684" s="36"/>
      <c r="E5684" s="37"/>
      <c r="F5684" s="38"/>
    </row>
    <row r="5685" spans="1:6" s="39" customFormat="1" ht="12.75" x14ac:dyDescent="0.2">
      <c r="A5685" s="34"/>
      <c r="B5685" s="35"/>
      <c r="C5685" s="34"/>
      <c r="D5685" s="36"/>
      <c r="E5685" s="37"/>
      <c r="F5685" s="38"/>
    </row>
    <row r="5686" spans="1:6" s="39" customFormat="1" ht="12.75" x14ac:dyDescent="0.2">
      <c r="A5686" s="34"/>
      <c r="B5686" s="35"/>
      <c r="C5686" s="34"/>
      <c r="D5686" s="36"/>
      <c r="E5686" s="37"/>
      <c r="F5686" s="38"/>
    </row>
    <row r="5687" spans="1:6" s="39" customFormat="1" ht="12.75" x14ac:dyDescent="0.2">
      <c r="A5687" s="34"/>
      <c r="B5687" s="35"/>
      <c r="C5687" s="34"/>
      <c r="D5687" s="36"/>
      <c r="E5687" s="37"/>
      <c r="F5687" s="38"/>
    </row>
    <row r="5688" spans="1:6" s="39" customFormat="1" ht="12.75" x14ac:dyDescent="0.2">
      <c r="A5688" s="34"/>
      <c r="B5688" s="35"/>
      <c r="C5688" s="34"/>
      <c r="D5688" s="36"/>
      <c r="E5688" s="37"/>
      <c r="F5688" s="38"/>
    </row>
    <row r="5689" spans="1:6" s="39" customFormat="1" ht="12.75" x14ac:dyDescent="0.2">
      <c r="A5689" s="34"/>
      <c r="B5689" s="35"/>
      <c r="C5689" s="34"/>
      <c r="D5689" s="36"/>
      <c r="E5689" s="37"/>
      <c r="F5689" s="38"/>
    </row>
    <row r="5690" spans="1:6" s="39" customFormat="1" ht="12.75" x14ac:dyDescent="0.2">
      <c r="A5690" s="34"/>
      <c r="B5690" s="35"/>
      <c r="C5690" s="34"/>
      <c r="D5690" s="36"/>
      <c r="E5690" s="37"/>
      <c r="F5690" s="38"/>
    </row>
    <row r="5691" spans="1:6" s="39" customFormat="1" ht="12.75" x14ac:dyDescent="0.2">
      <c r="A5691" s="34"/>
      <c r="B5691" s="35"/>
      <c r="C5691" s="34"/>
      <c r="D5691" s="36"/>
      <c r="E5691" s="37"/>
      <c r="F5691" s="38"/>
    </row>
    <row r="5692" spans="1:6" s="39" customFormat="1" ht="12.75" x14ac:dyDescent="0.2">
      <c r="A5692" s="34"/>
      <c r="B5692" s="35"/>
      <c r="C5692" s="34"/>
      <c r="D5692" s="36"/>
      <c r="E5692" s="37"/>
      <c r="F5692" s="38"/>
    </row>
    <row r="5693" spans="1:6" s="39" customFormat="1" ht="12.75" x14ac:dyDescent="0.2">
      <c r="A5693" s="34"/>
      <c r="B5693" s="35"/>
      <c r="C5693" s="34"/>
      <c r="D5693" s="36"/>
      <c r="E5693" s="37"/>
      <c r="F5693" s="38"/>
    </row>
    <row r="5694" spans="1:6" s="39" customFormat="1" ht="12.75" x14ac:dyDescent="0.2">
      <c r="A5694" s="34"/>
      <c r="B5694" s="35"/>
      <c r="C5694" s="34"/>
      <c r="D5694" s="36"/>
      <c r="E5694" s="37"/>
      <c r="F5694" s="38"/>
    </row>
    <row r="5695" spans="1:6" s="39" customFormat="1" ht="12.75" x14ac:dyDescent="0.2">
      <c r="A5695" s="34"/>
      <c r="B5695" s="35"/>
      <c r="C5695" s="34"/>
      <c r="D5695" s="36"/>
      <c r="E5695" s="37"/>
      <c r="F5695" s="38"/>
    </row>
    <row r="5696" spans="1:6" s="39" customFormat="1" ht="12.75" x14ac:dyDescent="0.2">
      <c r="A5696" s="34"/>
      <c r="B5696" s="35"/>
      <c r="C5696" s="34"/>
      <c r="D5696" s="36"/>
      <c r="E5696" s="37"/>
      <c r="F5696" s="38"/>
    </row>
    <row r="5697" spans="1:6" s="39" customFormat="1" ht="12.75" x14ac:dyDescent="0.2">
      <c r="A5697" s="34"/>
      <c r="B5697" s="35"/>
      <c r="C5697" s="34"/>
      <c r="D5697" s="36"/>
      <c r="E5697" s="37"/>
      <c r="F5697" s="38"/>
    </row>
    <row r="5698" spans="1:6" s="39" customFormat="1" ht="12.75" x14ac:dyDescent="0.2">
      <c r="A5698" s="34"/>
      <c r="B5698" s="35"/>
      <c r="C5698" s="34"/>
      <c r="D5698" s="36"/>
      <c r="E5698" s="37"/>
      <c r="F5698" s="38"/>
    </row>
    <row r="5699" spans="1:6" s="39" customFormat="1" ht="12.75" x14ac:dyDescent="0.2">
      <c r="A5699" s="34"/>
      <c r="B5699" s="35"/>
      <c r="C5699" s="34"/>
      <c r="D5699" s="36"/>
      <c r="E5699" s="37"/>
      <c r="F5699" s="38"/>
    </row>
    <row r="5700" spans="1:6" s="39" customFormat="1" ht="12.75" x14ac:dyDescent="0.2">
      <c r="A5700" s="34"/>
      <c r="B5700" s="35"/>
      <c r="C5700" s="34"/>
      <c r="D5700" s="36"/>
      <c r="E5700" s="37"/>
      <c r="F5700" s="38"/>
    </row>
    <row r="5701" spans="1:6" s="39" customFormat="1" ht="12.75" x14ac:dyDescent="0.2">
      <c r="A5701" s="34"/>
      <c r="B5701" s="35"/>
      <c r="C5701" s="34"/>
      <c r="D5701" s="36"/>
      <c r="E5701" s="37"/>
      <c r="F5701" s="38"/>
    </row>
    <row r="5702" spans="1:6" s="39" customFormat="1" ht="12.75" x14ac:dyDescent="0.2">
      <c r="A5702" s="34"/>
      <c r="B5702" s="35"/>
      <c r="C5702" s="34"/>
      <c r="D5702" s="36"/>
      <c r="E5702" s="37"/>
      <c r="F5702" s="38"/>
    </row>
    <row r="5703" spans="1:6" s="39" customFormat="1" ht="12.75" x14ac:dyDescent="0.2">
      <c r="A5703" s="34"/>
      <c r="B5703" s="35"/>
      <c r="C5703" s="34"/>
      <c r="D5703" s="36"/>
      <c r="E5703" s="37"/>
      <c r="F5703" s="38"/>
    </row>
    <row r="5704" spans="1:6" s="39" customFormat="1" ht="12.75" x14ac:dyDescent="0.2">
      <c r="A5704" s="34"/>
      <c r="B5704" s="35"/>
      <c r="C5704" s="34"/>
      <c r="D5704" s="36"/>
      <c r="E5704" s="37"/>
      <c r="F5704" s="38"/>
    </row>
    <row r="5705" spans="1:6" s="39" customFormat="1" ht="12.75" x14ac:dyDescent="0.2">
      <c r="A5705" s="34"/>
      <c r="B5705" s="35"/>
      <c r="C5705" s="34"/>
      <c r="D5705" s="36"/>
      <c r="E5705" s="37"/>
      <c r="F5705" s="38"/>
    </row>
    <row r="5706" spans="1:6" s="39" customFormat="1" ht="12.75" x14ac:dyDescent="0.2">
      <c r="A5706" s="34"/>
      <c r="B5706" s="35"/>
      <c r="C5706" s="34"/>
      <c r="D5706" s="36"/>
      <c r="E5706" s="37"/>
      <c r="F5706" s="38"/>
    </row>
    <row r="5707" spans="1:6" s="20" customFormat="1" x14ac:dyDescent="0.25">
      <c r="A5707" s="34"/>
      <c r="B5707" s="35"/>
      <c r="C5707" s="34"/>
      <c r="D5707" s="36"/>
      <c r="E5707" s="37"/>
      <c r="F5707" s="40"/>
    </row>
    <row r="5708" spans="1:6" s="20" customFormat="1" x14ac:dyDescent="0.25">
      <c r="A5708" s="34"/>
      <c r="B5708" s="35"/>
      <c r="C5708" s="34"/>
      <c r="D5708" s="36"/>
      <c r="E5708" s="37"/>
      <c r="F5708" s="40"/>
    </row>
    <row r="5709" spans="1:6" s="20" customFormat="1" x14ac:dyDescent="0.25">
      <c r="A5709" s="34"/>
      <c r="B5709" s="35"/>
      <c r="C5709" s="34"/>
      <c r="D5709" s="36"/>
      <c r="E5709" s="37"/>
      <c r="F5709" s="40"/>
    </row>
    <row r="5710" spans="1:6" s="20" customFormat="1" x14ac:dyDescent="0.25">
      <c r="A5710" s="34"/>
      <c r="B5710" s="35"/>
      <c r="C5710" s="34"/>
      <c r="D5710" s="36"/>
      <c r="E5710" s="37"/>
      <c r="F5710" s="40"/>
    </row>
    <row r="5711" spans="1:6" s="20" customFormat="1" x14ac:dyDescent="0.25">
      <c r="A5711" s="34"/>
      <c r="B5711" s="35"/>
      <c r="C5711" s="34"/>
      <c r="D5711" s="36"/>
      <c r="E5711" s="37"/>
      <c r="F5711" s="40"/>
    </row>
    <row r="5712" spans="1:6" s="20" customFormat="1" x14ac:dyDescent="0.25">
      <c r="A5712" s="34"/>
      <c r="B5712" s="35"/>
      <c r="C5712" s="34"/>
      <c r="D5712" s="36"/>
      <c r="E5712" s="37"/>
      <c r="F5712" s="40"/>
    </row>
    <row r="5713" spans="1:6" s="20" customFormat="1" x14ac:dyDescent="0.25">
      <c r="A5713" s="34"/>
      <c r="B5713" s="35"/>
      <c r="C5713" s="34"/>
      <c r="D5713" s="36"/>
      <c r="E5713" s="37"/>
      <c r="F5713" s="40"/>
    </row>
    <row r="5714" spans="1:6" s="20" customFormat="1" x14ac:dyDescent="0.25">
      <c r="A5714" s="34"/>
      <c r="B5714" s="35"/>
      <c r="C5714" s="34"/>
      <c r="D5714" s="36"/>
      <c r="E5714" s="37"/>
      <c r="F5714" s="40"/>
    </row>
    <row r="5715" spans="1:6" s="20" customFormat="1" x14ac:dyDescent="0.25">
      <c r="A5715" s="34"/>
      <c r="B5715" s="35"/>
      <c r="C5715" s="34"/>
      <c r="D5715" s="36"/>
      <c r="E5715" s="37"/>
      <c r="F5715" s="40"/>
    </row>
    <row r="5716" spans="1:6" s="20" customFormat="1" x14ac:dyDescent="0.25">
      <c r="A5716" s="34"/>
      <c r="B5716" s="35"/>
      <c r="C5716" s="34"/>
      <c r="D5716" s="36"/>
      <c r="E5716" s="37"/>
      <c r="F5716" s="40"/>
    </row>
    <row r="5717" spans="1:6" s="20" customFormat="1" x14ac:dyDescent="0.25">
      <c r="A5717" s="34"/>
      <c r="B5717" s="35"/>
      <c r="C5717" s="34"/>
      <c r="D5717" s="36"/>
      <c r="E5717" s="37"/>
      <c r="F5717" s="40"/>
    </row>
    <row r="5718" spans="1:6" s="20" customFormat="1" x14ac:dyDescent="0.25">
      <c r="A5718" s="34"/>
      <c r="B5718" s="35"/>
      <c r="C5718" s="34"/>
      <c r="D5718" s="36"/>
      <c r="E5718" s="37"/>
      <c r="F5718" s="40"/>
    </row>
    <row r="5719" spans="1:6" s="20" customFormat="1" x14ac:dyDescent="0.25">
      <c r="A5719" s="34"/>
      <c r="B5719" s="35"/>
      <c r="C5719" s="34"/>
      <c r="D5719" s="36"/>
      <c r="E5719" s="37"/>
      <c r="F5719" s="40"/>
    </row>
    <row r="5720" spans="1:6" s="20" customFormat="1" x14ac:dyDescent="0.25">
      <c r="A5720" s="34"/>
      <c r="B5720" s="35"/>
      <c r="C5720" s="34"/>
      <c r="D5720" s="36"/>
      <c r="E5720" s="37"/>
      <c r="F5720" s="40"/>
    </row>
    <row r="5721" spans="1:6" s="20" customFormat="1" x14ac:dyDescent="0.25">
      <c r="A5721" s="34"/>
      <c r="B5721" s="35"/>
      <c r="C5721" s="34"/>
      <c r="D5721" s="36"/>
      <c r="E5721" s="37"/>
      <c r="F5721" s="40"/>
    </row>
    <row r="5722" spans="1:6" s="20" customFormat="1" x14ac:dyDescent="0.25">
      <c r="A5722" s="34"/>
      <c r="B5722" s="35"/>
      <c r="C5722" s="34"/>
      <c r="D5722" s="36"/>
      <c r="E5722" s="37"/>
      <c r="F5722" s="40"/>
    </row>
    <row r="5723" spans="1:6" s="20" customFormat="1" x14ac:dyDescent="0.25">
      <c r="A5723" s="34"/>
      <c r="B5723" s="35"/>
      <c r="C5723" s="34"/>
      <c r="D5723" s="36"/>
      <c r="E5723" s="37"/>
      <c r="F5723" s="40"/>
    </row>
    <row r="5724" spans="1:6" s="20" customFormat="1" x14ac:dyDescent="0.25">
      <c r="A5724" s="34"/>
      <c r="B5724" s="35"/>
      <c r="C5724" s="34"/>
      <c r="D5724" s="36"/>
      <c r="E5724" s="37"/>
      <c r="F5724" s="40"/>
    </row>
    <row r="5725" spans="1:6" s="20" customFormat="1" x14ac:dyDescent="0.25">
      <c r="A5725" s="34"/>
      <c r="B5725" s="35"/>
      <c r="C5725" s="34"/>
      <c r="D5725" s="36"/>
      <c r="E5725" s="37"/>
      <c r="F5725" s="40"/>
    </row>
    <row r="5726" spans="1:6" s="20" customFormat="1" x14ac:dyDescent="0.25">
      <c r="A5726" s="34"/>
      <c r="B5726" s="35"/>
      <c r="C5726" s="34"/>
      <c r="D5726" s="36"/>
      <c r="E5726" s="37"/>
      <c r="F5726" s="40"/>
    </row>
    <row r="5727" spans="1:6" s="20" customFormat="1" x14ac:dyDescent="0.25">
      <c r="A5727" s="34"/>
      <c r="B5727" s="41"/>
      <c r="C5727" s="38"/>
      <c r="D5727" s="38"/>
      <c r="E5727" s="38"/>
      <c r="F5727" s="40"/>
    </row>
    <row r="5728" spans="1:6" s="20" customFormat="1" x14ac:dyDescent="0.25">
      <c r="A5728" s="34"/>
      <c r="B5728" s="42"/>
      <c r="C5728" s="39"/>
      <c r="D5728" s="39"/>
      <c r="E5728" s="39"/>
    </row>
    <row r="5729" spans="1:5" s="20" customFormat="1" x14ac:dyDescent="0.25">
      <c r="A5729" s="34"/>
      <c r="B5729" s="42"/>
      <c r="C5729" s="39"/>
      <c r="D5729" s="39"/>
      <c r="E5729" s="39"/>
    </row>
    <row r="5730" spans="1:5" s="20" customFormat="1" x14ac:dyDescent="0.25">
      <c r="A5730" s="34"/>
      <c r="B5730" s="42"/>
      <c r="C5730" s="39"/>
      <c r="D5730" s="39"/>
      <c r="E5730" s="39"/>
    </row>
    <row r="5731" spans="1:5" s="20" customFormat="1" x14ac:dyDescent="0.25">
      <c r="A5731" s="34"/>
      <c r="B5731" s="42"/>
      <c r="C5731" s="39"/>
      <c r="D5731" s="39"/>
      <c r="E5731" s="39"/>
    </row>
    <row r="5732" spans="1:5" s="20" customFormat="1" x14ac:dyDescent="0.25">
      <c r="A5732" s="34"/>
      <c r="B5732" s="42"/>
      <c r="C5732" s="39"/>
      <c r="D5732" s="39"/>
      <c r="E5732" s="39"/>
    </row>
    <row r="5733" spans="1:5" s="20" customFormat="1" x14ac:dyDescent="0.25">
      <c r="A5733" s="34"/>
      <c r="B5733" s="42"/>
      <c r="C5733" s="39"/>
      <c r="D5733" s="39"/>
      <c r="E5733" s="39"/>
    </row>
    <row r="5734" spans="1:5" s="20" customFormat="1" x14ac:dyDescent="0.25">
      <c r="A5734" s="34"/>
      <c r="B5734" s="42"/>
      <c r="C5734" s="39"/>
      <c r="D5734" s="39"/>
      <c r="E5734" s="39"/>
    </row>
    <row r="5735" spans="1:5" s="20" customFormat="1" x14ac:dyDescent="0.25">
      <c r="A5735" s="34"/>
      <c r="B5735" s="42"/>
      <c r="C5735" s="39"/>
      <c r="D5735" s="39"/>
      <c r="E5735" s="39"/>
    </row>
    <row r="5736" spans="1:5" s="20" customFormat="1" x14ac:dyDescent="0.25">
      <c r="A5736" s="34"/>
      <c r="B5736" s="42"/>
      <c r="C5736" s="39"/>
      <c r="D5736" s="39"/>
      <c r="E5736" s="39"/>
    </row>
    <row r="5737" spans="1:5" s="20" customFormat="1" x14ac:dyDescent="0.25">
      <c r="A5737" s="34"/>
      <c r="B5737" s="42"/>
      <c r="C5737" s="39"/>
      <c r="D5737" s="39"/>
      <c r="E5737" s="39"/>
    </row>
    <row r="5738" spans="1:5" s="20" customFormat="1" x14ac:dyDescent="0.25">
      <c r="A5738" s="34"/>
      <c r="B5738" s="42"/>
      <c r="C5738" s="39"/>
      <c r="D5738" s="39"/>
      <c r="E5738" s="39"/>
    </row>
    <row r="5739" spans="1:5" s="20" customFormat="1" x14ac:dyDescent="0.25">
      <c r="A5739" s="34"/>
      <c r="B5739" s="42"/>
      <c r="C5739" s="39"/>
      <c r="D5739" s="39"/>
      <c r="E5739" s="39"/>
    </row>
    <row r="5740" spans="1:5" s="20" customFormat="1" x14ac:dyDescent="0.25">
      <c r="A5740" s="34"/>
      <c r="B5740" s="42"/>
      <c r="C5740" s="39"/>
      <c r="D5740" s="39"/>
      <c r="E5740" s="39"/>
    </row>
    <row r="5741" spans="1:5" s="20" customFormat="1" x14ac:dyDescent="0.25">
      <c r="A5741" s="34"/>
      <c r="B5741" s="42"/>
      <c r="C5741" s="39"/>
      <c r="D5741" s="39"/>
      <c r="E5741" s="39"/>
    </row>
    <row r="5742" spans="1:5" s="20" customFormat="1" x14ac:dyDescent="0.25">
      <c r="A5742" s="34"/>
      <c r="B5742" s="42"/>
      <c r="C5742" s="39"/>
      <c r="D5742" s="39"/>
      <c r="E5742" s="39"/>
    </row>
    <row r="5743" spans="1:5" s="20" customFormat="1" x14ac:dyDescent="0.25">
      <c r="A5743" s="34"/>
      <c r="B5743" s="42"/>
      <c r="C5743" s="39"/>
      <c r="D5743" s="39"/>
      <c r="E5743" s="39"/>
    </row>
    <row r="5744" spans="1:5" s="20" customFormat="1" x14ac:dyDescent="0.25">
      <c r="A5744" s="34"/>
      <c r="B5744" s="42"/>
      <c r="C5744" s="39"/>
      <c r="D5744" s="39"/>
      <c r="E5744" s="39"/>
    </row>
    <row r="5745" spans="1:5" s="20" customFormat="1" x14ac:dyDescent="0.25">
      <c r="A5745" s="34"/>
      <c r="B5745" s="42"/>
      <c r="C5745" s="39"/>
      <c r="D5745" s="39"/>
      <c r="E5745" s="39"/>
    </row>
    <row r="5746" spans="1:5" s="20" customFormat="1" x14ac:dyDescent="0.25">
      <c r="A5746" s="34"/>
      <c r="B5746" s="42"/>
      <c r="C5746" s="39"/>
      <c r="D5746" s="39"/>
      <c r="E5746" s="39"/>
    </row>
    <row r="5747" spans="1:5" s="20" customFormat="1" x14ac:dyDescent="0.25">
      <c r="A5747" s="34"/>
      <c r="B5747" s="42"/>
      <c r="C5747" s="39"/>
      <c r="D5747" s="39"/>
      <c r="E5747" s="39"/>
    </row>
    <row r="5748" spans="1:5" s="20" customFormat="1" x14ac:dyDescent="0.25">
      <c r="A5748" s="34"/>
      <c r="B5748" s="42"/>
      <c r="C5748" s="39"/>
      <c r="D5748" s="39"/>
      <c r="E5748" s="39"/>
    </row>
    <row r="5749" spans="1:5" s="20" customFormat="1" x14ac:dyDescent="0.25">
      <c r="A5749" s="34"/>
      <c r="B5749" s="42"/>
      <c r="C5749" s="39"/>
      <c r="D5749" s="39"/>
      <c r="E5749" s="39"/>
    </row>
    <row r="5750" spans="1:5" s="20" customFormat="1" x14ac:dyDescent="0.25">
      <c r="A5750" s="34"/>
      <c r="B5750" s="42"/>
      <c r="C5750" s="39"/>
      <c r="D5750" s="39"/>
      <c r="E5750" s="39"/>
    </row>
    <row r="5751" spans="1:5" s="20" customFormat="1" x14ac:dyDescent="0.25">
      <c r="A5751" s="34"/>
      <c r="B5751" s="42"/>
      <c r="C5751" s="39"/>
      <c r="D5751" s="39"/>
      <c r="E5751" s="39"/>
    </row>
    <row r="5752" spans="1:5" s="20" customFormat="1" x14ac:dyDescent="0.25">
      <c r="A5752" s="34"/>
      <c r="B5752" s="42"/>
      <c r="C5752" s="39"/>
      <c r="D5752" s="39"/>
      <c r="E5752" s="39"/>
    </row>
    <row r="5753" spans="1:5" s="20" customFormat="1" x14ac:dyDescent="0.25">
      <c r="A5753" s="34"/>
      <c r="B5753" s="42"/>
      <c r="C5753" s="39"/>
      <c r="D5753" s="39"/>
      <c r="E5753" s="39"/>
    </row>
    <row r="5754" spans="1:5" s="20" customFormat="1" x14ac:dyDescent="0.25">
      <c r="A5754" s="34"/>
      <c r="B5754" s="42"/>
      <c r="C5754" s="39"/>
      <c r="D5754" s="39"/>
      <c r="E5754" s="39"/>
    </row>
    <row r="5755" spans="1:5" s="20" customFormat="1" x14ac:dyDescent="0.25">
      <c r="A5755" s="34"/>
      <c r="B5755" s="42"/>
      <c r="C5755" s="39"/>
      <c r="D5755" s="39"/>
      <c r="E5755" s="39"/>
    </row>
    <row r="5756" spans="1:5" s="20" customFormat="1" x14ac:dyDescent="0.25">
      <c r="A5756" s="39"/>
      <c r="B5756" s="42"/>
      <c r="C5756" s="39"/>
      <c r="D5756" s="39"/>
      <c r="E5756" s="39"/>
    </row>
    <row r="5757" spans="1:5" s="20" customFormat="1" x14ac:dyDescent="0.25">
      <c r="A5757" s="39"/>
      <c r="B5757" s="42"/>
      <c r="C5757" s="39"/>
      <c r="D5757" s="39"/>
      <c r="E5757" s="39"/>
    </row>
  </sheetData>
  <autoFilter ref="A8:F8" xr:uid="{281E01A9-EDD8-4DA8-BBC8-83BBAE7794BE}"/>
  <mergeCells count="1">
    <mergeCell ref="A4:E4"/>
  </mergeCells>
  <pageMargins left="0.70866141732283472" right="0.70866141732283472" top="0.74803149606299213" bottom="0.74803149606299213" header="0.31496062992125984" footer="0.31496062992125984"/>
  <pageSetup paperSize="9" scale="5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8FFC-5839-49B8-9E4A-3081AAEB0BC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857"/>
  <sheetViews>
    <sheetView workbookViewId="0"/>
  </sheetViews>
  <sheetFormatPr defaultColWidth="28.7109375" defaultRowHeight="12.75" x14ac:dyDescent="0.2"/>
  <cols>
    <col min="1" max="1" width="35.28515625" style="1" customWidth="1"/>
    <col min="2" max="2" width="10.5703125" style="1" customWidth="1"/>
    <col min="3" max="3" width="9" style="1" customWidth="1"/>
    <col min="4" max="4" width="28.7109375" style="1" customWidth="1"/>
    <col min="5" max="5" width="11" style="1" customWidth="1"/>
    <col min="6" max="6" width="28.7109375" style="1" customWidth="1"/>
    <col min="7" max="16384" width="28.7109375" style="1"/>
  </cols>
  <sheetData>
    <row r="1" spans="1:5" x14ac:dyDescent="0.2">
      <c r="A1" s="3" t="s">
        <v>2</v>
      </c>
      <c r="B1" s="4" t="str">
        <f>IF(AND(COUNTA(#REF!)=0),"Geen","Prijslijst")</f>
        <v>Prijslijst</v>
      </c>
    </row>
    <row r="2" spans="1:5" x14ac:dyDescent="0.2">
      <c r="A2" s="9" t="s">
        <v>1</v>
      </c>
      <c r="B2" s="4" t="s">
        <v>11</v>
      </c>
    </row>
    <row r="4" spans="1:5" x14ac:dyDescent="0.2">
      <c r="A4" s="6" t="s">
        <v>3</v>
      </c>
      <c r="B4" s="2" t="e">
        <f>COUNTIF(#REF!,"Excel fout")</f>
        <v>#REF!</v>
      </c>
      <c r="C4" s="2"/>
    </row>
    <row r="5" spans="1:5" x14ac:dyDescent="0.2">
      <c r="A5" s="6" t="s">
        <v>10</v>
      </c>
      <c r="B5" s="2" t="e">
        <f>COUNTIF(#REF!,"Ongeldig")</f>
        <v>#REF!</v>
      </c>
      <c r="C5" s="2"/>
    </row>
    <row r="6" spans="1:5" x14ac:dyDescent="0.2">
      <c r="A6" s="6" t="s">
        <v>12</v>
      </c>
      <c r="B6" s="2" t="e">
        <f>COUNTIF(#REF!,"Decimalen")</f>
        <v>#REF!</v>
      </c>
      <c r="C6" s="2"/>
    </row>
    <row r="7" spans="1:5" x14ac:dyDescent="0.2">
      <c r="A7" s="6" t="s">
        <v>4</v>
      </c>
      <c r="B7" s="2" t="e">
        <f>COUNTIF(#REF!,"Negatief tarief")</f>
        <v>#REF!</v>
      </c>
      <c r="C7" s="2"/>
    </row>
    <row r="8" spans="1:5" x14ac:dyDescent="0.2">
      <c r="A8" s="6" t="s">
        <v>14</v>
      </c>
      <c r="B8" s="2" t="e">
        <f>COUNTIF(#REF!,"Geen invoer")</f>
        <v>#REF!</v>
      </c>
      <c r="C8" s="2"/>
    </row>
    <row r="9" spans="1:5" x14ac:dyDescent="0.2">
      <c r="A9" s="6" t="s">
        <v>8</v>
      </c>
      <c r="B9" s="2" t="e">
        <f>COUNTIF(#REF!,"Combi dubbel")</f>
        <v>#REF!</v>
      </c>
      <c r="C9" s="2"/>
    </row>
    <row r="10" spans="1:5" x14ac:dyDescent="0.2">
      <c r="A10" s="6" t="s">
        <v>5</v>
      </c>
      <c r="B10" s="2" t="e">
        <f>COUNTIF(#REF!,"Combi onbekend")</f>
        <v>#REF!</v>
      </c>
      <c r="C10" s="2"/>
    </row>
    <row r="11" spans="1:5" x14ac:dyDescent="0.2">
      <c r="A11" s="6" t="s">
        <v>6</v>
      </c>
      <c r="B11" s="2" t="e">
        <f>COUNTIF(#REF!,"Geen invoer")</f>
        <v>#REF!</v>
      </c>
      <c r="C11" s="2"/>
    </row>
    <row r="12" spans="1:5" x14ac:dyDescent="0.2">
      <c r="A12" s="6" t="s">
        <v>7</v>
      </c>
      <c r="B12" s="8" t="e">
        <f>COUNTIF(#REF!,"Ongeldig")+COUNTIF(#REF!,"Negatief")+COUNTIF(#REF!,"Fout")+COUNTIF(#REF!,"Decimalen")</f>
        <v>#REF!</v>
      </c>
      <c r="C12" s="2"/>
    </row>
    <row r="13" spans="1:5" x14ac:dyDescent="0.2">
      <c r="A13" s="6" t="s">
        <v>9</v>
      </c>
      <c r="B13" s="2" t="e">
        <f>COUNTIF(#REF!,"Tariefverschil")</f>
        <v>#REF!</v>
      </c>
      <c r="C13" s="2"/>
    </row>
    <row r="14" spans="1:5" x14ac:dyDescent="0.2">
      <c r="A14" s="5" t="s">
        <v>13</v>
      </c>
      <c r="B14" s="2" t="e">
        <f>COUNTIF(#REF!,"Max*")</f>
        <v>#REF!</v>
      </c>
      <c r="C14" s="2"/>
    </row>
    <row r="15" spans="1:5" x14ac:dyDescent="0.2">
      <c r="D15" s="7"/>
      <c r="E15" s="7"/>
    </row>
    <row r="16" spans="1:5" x14ac:dyDescent="0.2">
      <c r="D16" s="7"/>
      <c r="E16" s="7"/>
    </row>
    <row r="17" spans="4:5" x14ac:dyDescent="0.2">
      <c r="D17" s="7"/>
      <c r="E17" s="7"/>
    </row>
    <row r="18" spans="4:5" x14ac:dyDescent="0.2">
      <c r="D18" s="7"/>
      <c r="E18" s="7"/>
    </row>
    <row r="19" spans="4:5" x14ac:dyDescent="0.2">
      <c r="D19" s="7"/>
      <c r="E19" s="7"/>
    </row>
    <row r="20" spans="4:5" x14ac:dyDescent="0.2">
      <c r="D20" s="7"/>
      <c r="E20" s="7"/>
    </row>
    <row r="21" spans="4:5" x14ac:dyDescent="0.2">
      <c r="D21" s="7"/>
      <c r="E21" s="7"/>
    </row>
    <row r="22" spans="4:5" x14ac:dyDescent="0.2">
      <c r="D22" s="7"/>
      <c r="E22" s="7"/>
    </row>
    <row r="23" spans="4:5" x14ac:dyDescent="0.2">
      <c r="D23" s="7"/>
      <c r="E23" s="7"/>
    </row>
    <row r="24" spans="4:5" x14ac:dyDescent="0.2">
      <c r="D24" s="7"/>
      <c r="E24" s="7"/>
    </row>
    <row r="25" spans="4:5" x14ac:dyDescent="0.2">
      <c r="D25" s="7"/>
      <c r="E25" s="7"/>
    </row>
    <row r="26" spans="4:5" x14ac:dyDescent="0.2">
      <c r="D26" s="7"/>
      <c r="E26" s="7"/>
    </row>
    <row r="27" spans="4:5" x14ac:dyDescent="0.2">
      <c r="D27" s="7"/>
      <c r="E27" s="7"/>
    </row>
    <row r="28" spans="4:5" x14ac:dyDescent="0.2">
      <c r="D28" s="7"/>
      <c r="E28" s="7"/>
    </row>
    <row r="29" spans="4:5" x14ac:dyDescent="0.2">
      <c r="D29" s="7"/>
      <c r="E29" s="7"/>
    </row>
    <row r="30" spans="4:5" x14ac:dyDescent="0.2">
      <c r="D30" s="7"/>
      <c r="E30" s="7"/>
    </row>
    <row r="31" spans="4:5" x14ac:dyDescent="0.2">
      <c r="D31" s="7"/>
      <c r="E31" s="7"/>
    </row>
    <row r="32" spans="4:5" x14ac:dyDescent="0.2">
      <c r="D32" s="7"/>
      <c r="E32" s="7"/>
    </row>
    <row r="33" spans="4:5" x14ac:dyDescent="0.2">
      <c r="D33" s="7"/>
      <c r="E33" s="7"/>
    </row>
    <row r="34" spans="4:5" x14ac:dyDescent="0.2">
      <c r="D34" s="7"/>
      <c r="E34" s="7"/>
    </row>
    <row r="35" spans="4:5" x14ac:dyDescent="0.2">
      <c r="D35" s="7"/>
      <c r="E35" s="7"/>
    </row>
    <row r="36" spans="4:5" x14ac:dyDescent="0.2">
      <c r="D36" s="7"/>
      <c r="E36" s="7"/>
    </row>
    <row r="37" spans="4:5" x14ac:dyDescent="0.2">
      <c r="D37" s="7"/>
      <c r="E37" s="7"/>
    </row>
    <row r="38" spans="4:5" x14ac:dyDescent="0.2">
      <c r="D38" s="7"/>
      <c r="E38" s="7"/>
    </row>
    <row r="39" spans="4:5" x14ac:dyDescent="0.2">
      <c r="D39" s="7"/>
      <c r="E39" s="7"/>
    </row>
    <row r="40" spans="4:5" x14ac:dyDescent="0.2">
      <c r="D40" s="7"/>
      <c r="E40" s="7"/>
    </row>
    <row r="41" spans="4:5" x14ac:dyDescent="0.2">
      <c r="D41" s="7"/>
      <c r="E41" s="7"/>
    </row>
    <row r="42" spans="4:5" x14ac:dyDescent="0.2">
      <c r="D42" s="7"/>
      <c r="E42" s="7"/>
    </row>
    <row r="43" spans="4:5" x14ac:dyDescent="0.2">
      <c r="D43" s="7"/>
      <c r="E43" s="7"/>
    </row>
    <row r="44" spans="4:5" x14ac:dyDescent="0.2">
      <c r="D44" s="7"/>
      <c r="E44" s="7"/>
    </row>
    <row r="45" spans="4:5" x14ac:dyDescent="0.2">
      <c r="D45" s="7"/>
      <c r="E45" s="7"/>
    </row>
    <row r="46" spans="4:5" x14ac:dyDescent="0.2">
      <c r="D46" s="7"/>
      <c r="E46" s="7"/>
    </row>
    <row r="47" spans="4:5" x14ac:dyDescent="0.2">
      <c r="D47" s="7"/>
      <c r="E47" s="7"/>
    </row>
    <row r="48" spans="4:5" x14ac:dyDescent="0.2">
      <c r="D48" s="7"/>
      <c r="E48" s="7"/>
    </row>
    <row r="49" spans="4:5" x14ac:dyDescent="0.2">
      <c r="D49" s="7"/>
      <c r="E49" s="7"/>
    </row>
    <row r="50" spans="4:5" x14ac:dyDescent="0.2">
      <c r="D50" s="7"/>
      <c r="E50" s="7"/>
    </row>
    <row r="51" spans="4:5" x14ac:dyDescent="0.2">
      <c r="D51" s="7"/>
      <c r="E51" s="7"/>
    </row>
    <row r="52" spans="4:5" x14ac:dyDescent="0.2">
      <c r="D52" s="7"/>
      <c r="E52" s="7"/>
    </row>
    <row r="53" spans="4:5" x14ac:dyDescent="0.2">
      <c r="D53" s="7"/>
      <c r="E53" s="7"/>
    </row>
    <row r="54" spans="4:5" x14ac:dyDescent="0.2">
      <c r="D54" s="7"/>
      <c r="E54" s="7"/>
    </row>
    <row r="55" spans="4:5" x14ac:dyDescent="0.2">
      <c r="D55" s="7"/>
      <c r="E55" s="7"/>
    </row>
    <row r="56" spans="4:5" x14ac:dyDescent="0.2">
      <c r="D56" s="7"/>
      <c r="E56" s="7"/>
    </row>
    <row r="57" spans="4:5" x14ac:dyDescent="0.2">
      <c r="D57" s="7"/>
      <c r="E57" s="7"/>
    </row>
    <row r="58" spans="4:5" x14ac:dyDescent="0.2">
      <c r="D58" s="7"/>
      <c r="E58" s="7"/>
    </row>
    <row r="59" spans="4:5" x14ac:dyDescent="0.2">
      <c r="D59" s="7"/>
      <c r="E59" s="7"/>
    </row>
    <row r="60" spans="4:5" x14ac:dyDescent="0.2">
      <c r="D60" s="7"/>
      <c r="E60" s="7"/>
    </row>
    <row r="61" spans="4:5" x14ac:dyDescent="0.2">
      <c r="D61" s="7"/>
      <c r="E61" s="7"/>
    </row>
    <row r="62" spans="4:5" x14ac:dyDescent="0.2">
      <c r="D62" s="7"/>
      <c r="E62" s="7"/>
    </row>
    <row r="63" spans="4:5" x14ac:dyDescent="0.2">
      <c r="D63" s="7"/>
      <c r="E63" s="7"/>
    </row>
    <row r="64" spans="4:5" x14ac:dyDescent="0.2">
      <c r="D64" s="7"/>
      <c r="E64" s="7"/>
    </row>
    <row r="65" spans="4:5" x14ac:dyDescent="0.2">
      <c r="D65" s="7"/>
      <c r="E65" s="7"/>
    </row>
    <row r="66" spans="4:5" x14ac:dyDescent="0.2">
      <c r="D66" s="7"/>
      <c r="E66" s="7"/>
    </row>
    <row r="67" spans="4:5" x14ac:dyDescent="0.2">
      <c r="D67" s="7"/>
      <c r="E67" s="7"/>
    </row>
    <row r="68" spans="4:5" x14ac:dyDescent="0.2">
      <c r="D68" s="7"/>
      <c r="E68" s="7"/>
    </row>
    <row r="69" spans="4:5" x14ac:dyDescent="0.2">
      <c r="D69" s="7"/>
      <c r="E69" s="7"/>
    </row>
    <row r="70" spans="4:5" x14ac:dyDescent="0.2">
      <c r="D70" s="7"/>
      <c r="E70" s="7"/>
    </row>
    <row r="71" spans="4:5" x14ac:dyDescent="0.2">
      <c r="D71" s="7"/>
      <c r="E71" s="7"/>
    </row>
    <row r="72" spans="4:5" x14ac:dyDescent="0.2">
      <c r="D72" s="7"/>
      <c r="E72" s="7"/>
    </row>
    <row r="73" spans="4:5" x14ac:dyDescent="0.2">
      <c r="D73" s="7"/>
      <c r="E73" s="7"/>
    </row>
    <row r="74" spans="4:5" x14ac:dyDescent="0.2">
      <c r="D74" s="7"/>
      <c r="E74" s="7"/>
    </row>
    <row r="75" spans="4:5" x14ac:dyDescent="0.2">
      <c r="D75" s="7"/>
      <c r="E75" s="7"/>
    </row>
    <row r="76" spans="4:5" x14ac:dyDescent="0.2">
      <c r="D76" s="7"/>
      <c r="E76" s="7"/>
    </row>
    <row r="77" spans="4:5" x14ac:dyDescent="0.2">
      <c r="D77" s="7"/>
      <c r="E77" s="7"/>
    </row>
    <row r="78" spans="4:5" x14ac:dyDescent="0.2">
      <c r="D78" s="7"/>
      <c r="E78" s="7"/>
    </row>
    <row r="79" spans="4:5" x14ac:dyDescent="0.2">
      <c r="D79" s="7"/>
      <c r="E79" s="7"/>
    </row>
    <row r="80" spans="4:5" x14ac:dyDescent="0.2">
      <c r="D80" s="7"/>
      <c r="E80" s="7"/>
    </row>
    <row r="81" spans="4:5" x14ac:dyDescent="0.2">
      <c r="D81" s="7"/>
      <c r="E81" s="7"/>
    </row>
    <row r="82" spans="4:5" x14ac:dyDescent="0.2">
      <c r="D82" s="7"/>
      <c r="E82" s="7"/>
    </row>
    <row r="83" spans="4:5" x14ac:dyDescent="0.2">
      <c r="D83" s="7"/>
      <c r="E83" s="7"/>
    </row>
    <row r="84" spans="4:5" x14ac:dyDescent="0.2">
      <c r="D84" s="7"/>
      <c r="E84" s="7"/>
    </row>
    <row r="85" spans="4:5" x14ac:dyDescent="0.2">
      <c r="D85" s="7"/>
      <c r="E85" s="7"/>
    </row>
    <row r="86" spans="4:5" x14ac:dyDescent="0.2">
      <c r="D86" s="7"/>
      <c r="E86" s="7"/>
    </row>
    <row r="87" spans="4:5" x14ac:dyDescent="0.2">
      <c r="D87" s="7"/>
      <c r="E87" s="7"/>
    </row>
    <row r="88" spans="4:5" x14ac:dyDescent="0.2">
      <c r="D88" s="7"/>
      <c r="E88" s="7"/>
    </row>
    <row r="89" spans="4:5" x14ac:dyDescent="0.2">
      <c r="D89" s="7"/>
      <c r="E89" s="7"/>
    </row>
    <row r="90" spans="4:5" x14ac:dyDescent="0.2">
      <c r="D90" s="7"/>
      <c r="E90" s="7"/>
    </row>
    <row r="91" spans="4:5" x14ac:dyDescent="0.2">
      <c r="D91" s="7"/>
      <c r="E91" s="7"/>
    </row>
    <row r="92" spans="4:5" x14ac:dyDescent="0.2">
      <c r="D92" s="7"/>
      <c r="E92" s="7"/>
    </row>
    <row r="93" spans="4:5" x14ac:dyDescent="0.2">
      <c r="D93" s="7"/>
      <c r="E93" s="7"/>
    </row>
    <row r="94" spans="4:5" x14ac:dyDescent="0.2">
      <c r="D94" s="7"/>
      <c r="E94" s="7"/>
    </row>
    <row r="95" spans="4:5" x14ac:dyDescent="0.2">
      <c r="D95" s="7"/>
      <c r="E95" s="7"/>
    </row>
    <row r="96" spans="4:5" x14ac:dyDescent="0.2">
      <c r="D96" s="7"/>
      <c r="E96" s="7"/>
    </row>
    <row r="97" spans="4:5" x14ac:dyDescent="0.2">
      <c r="D97" s="7"/>
      <c r="E97" s="7"/>
    </row>
    <row r="98" spans="4:5" x14ac:dyDescent="0.2">
      <c r="D98" s="7"/>
      <c r="E98" s="7"/>
    </row>
    <row r="99" spans="4:5" x14ac:dyDescent="0.2">
      <c r="D99" s="7"/>
      <c r="E99" s="7"/>
    </row>
    <row r="100" spans="4:5" x14ac:dyDescent="0.2">
      <c r="D100" s="7"/>
      <c r="E100" s="7"/>
    </row>
    <row r="101" spans="4:5" x14ac:dyDescent="0.2">
      <c r="D101" s="7"/>
      <c r="E101" s="7"/>
    </row>
    <row r="102" spans="4:5" x14ac:dyDescent="0.2">
      <c r="D102" s="7"/>
      <c r="E102" s="7"/>
    </row>
    <row r="103" spans="4:5" x14ac:dyDescent="0.2">
      <c r="D103" s="7"/>
      <c r="E103" s="7"/>
    </row>
    <row r="104" spans="4:5" x14ac:dyDescent="0.2">
      <c r="D104" s="7"/>
      <c r="E104" s="7"/>
    </row>
    <row r="105" spans="4:5" x14ac:dyDescent="0.2">
      <c r="D105" s="7"/>
      <c r="E105" s="7"/>
    </row>
    <row r="106" spans="4:5" x14ac:dyDescent="0.2">
      <c r="D106" s="7"/>
      <c r="E106" s="7"/>
    </row>
    <row r="107" spans="4:5" x14ac:dyDescent="0.2">
      <c r="D107" s="7"/>
      <c r="E107" s="7"/>
    </row>
    <row r="108" spans="4:5" x14ac:dyDescent="0.2">
      <c r="D108" s="7"/>
      <c r="E108" s="7"/>
    </row>
    <row r="109" spans="4:5" x14ac:dyDescent="0.2">
      <c r="D109" s="7"/>
      <c r="E109" s="7"/>
    </row>
    <row r="110" spans="4:5" x14ac:dyDescent="0.2">
      <c r="D110" s="7"/>
      <c r="E110" s="7"/>
    </row>
    <row r="111" spans="4:5" x14ac:dyDescent="0.2">
      <c r="D111" s="7"/>
      <c r="E111" s="7"/>
    </row>
    <row r="112" spans="4:5" x14ac:dyDescent="0.2">
      <c r="D112" s="7"/>
      <c r="E112" s="7"/>
    </row>
    <row r="113" spans="4:5" x14ac:dyDescent="0.2">
      <c r="D113" s="7"/>
      <c r="E113" s="7"/>
    </row>
    <row r="114" spans="4:5" x14ac:dyDescent="0.2">
      <c r="D114" s="7"/>
      <c r="E114" s="7"/>
    </row>
    <row r="115" spans="4:5" x14ac:dyDescent="0.2">
      <c r="D115" s="7"/>
      <c r="E115" s="7"/>
    </row>
    <row r="116" spans="4:5" x14ac:dyDescent="0.2">
      <c r="D116" s="7"/>
      <c r="E116" s="7"/>
    </row>
    <row r="117" spans="4:5" x14ac:dyDescent="0.2">
      <c r="D117" s="7"/>
      <c r="E117" s="7"/>
    </row>
    <row r="118" spans="4:5" x14ac:dyDescent="0.2">
      <c r="D118" s="7"/>
      <c r="E118" s="7"/>
    </row>
    <row r="119" spans="4:5" x14ac:dyDescent="0.2">
      <c r="D119" s="7"/>
      <c r="E119" s="7"/>
    </row>
    <row r="120" spans="4:5" x14ac:dyDescent="0.2">
      <c r="D120" s="7"/>
      <c r="E120" s="7"/>
    </row>
    <row r="121" spans="4:5" x14ac:dyDescent="0.2">
      <c r="D121" s="7"/>
      <c r="E121" s="7"/>
    </row>
    <row r="122" spans="4:5" x14ac:dyDescent="0.2">
      <c r="D122" s="7"/>
      <c r="E122" s="7"/>
    </row>
    <row r="123" spans="4:5" x14ac:dyDescent="0.2">
      <c r="D123" s="7"/>
      <c r="E123" s="7"/>
    </row>
    <row r="124" spans="4:5" x14ac:dyDescent="0.2">
      <c r="D124" s="7"/>
      <c r="E124" s="7"/>
    </row>
    <row r="125" spans="4:5" x14ac:dyDescent="0.2">
      <c r="D125" s="7"/>
      <c r="E125" s="7"/>
    </row>
    <row r="126" spans="4:5" x14ac:dyDescent="0.2">
      <c r="D126" s="7"/>
      <c r="E126" s="7"/>
    </row>
    <row r="127" spans="4:5" x14ac:dyDescent="0.2">
      <c r="D127" s="7"/>
      <c r="E127" s="7"/>
    </row>
    <row r="128" spans="4:5" x14ac:dyDescent="0.2">
      <c r="D128" s="7"/>
      <c r="E128" s="7"/>
    </row>
    <row r="129" spans="4:5" x14ac:dyDescent="0.2">
      <c r="D129" s="7"/>
      <c r="E129" s="7"/>
    </row>
    <row r="130" spans="4:5" x14ac:dyDescent="0.2">
      <c r="D130" s="7"/>
      <c r="E130" s="7"/>
    </row>
    <row r="131" spans="4:5" x14ac:dyDescent="0.2">
      <c r="D131" s="7"/>
      <c r="E131" s="7"/>
    </row>
    <row r="132" spans="4:5" x14ac:dyDescent="0.2">
      <c r="D132" s="7"/>
      <c r="E132" s="7"/>
    </row>
    <row r="133" spans="4:5" x14ac:dyDescent="0.2">
      <c r="D133" s="7"/>
      <c r="E133" s="7"/>
    </row>
    <row r="134" spans="4:5" x14ac:dyDescent="0.2">
      <c r="D134" s="7"/>
      <c r="E134" s="7"/>
    </row>
    <row r="135" spans="4:5" x14ac:dyDescent="0.2">
      <c r="D135" s="7"/>
      <c r="E135" s="7"/>
    </row>
    <row r="136" spans="4:5" x14ac:dyDescent="0.2">
      <c r="D136" s="7"/>
      <c r="E136" s="7"/>
    </row>
    <row r="137" spans="4:5" x14ac:dyDescent="0.2">
      <c r="D137" s="7"/>
      <c r="E137" s="7"/>
    </row>
    <row r="138" spans="4:5" x14ac:dyDescent="0.2">
      <c r="D138" s="7"/>
      <c r="E138" s="7"/>
    </row>
    <row r="139" spans="4:5" x14ac:dyDescent="0.2">
      <c r="D139" s="7"/>
      <c r="E139" s="7"/>
    </row>
    <row r="140" spans="4:5" x14ac:dyDescent="0.2">
      <c r="D140" s="7"/>
      <c r="E140" s="7"/>
    </row>
    <row r="141" spans="4:5" x14ac:dyDescent="0.2">
      <c r="D141" s="7"/>
      <c r="E141" s="7"/>
    </row>
    <row r="142" spans="4:5" x14ac:dyDescent="0.2">
      <c r="D142" s="7"/>
      <c r="E142" s="7"/>
    </row>
    <row r="143" spans="4:5" x14ac:dyDescent="0.2">
      <c r="D143" s="7"/>
      <c r="E143" s="7"/>
    </row>
    <row r="144" spans="4:5" x14ac:dyDescent="0.2">
      <c r="D144" s="7"/>
      <c r="E144" s="7"/>
    </row>
    <row r="145" spans="4:5" x14ac:dyDescent="0.2">
      <c r="D145" s="7"/>
      <c r="E145" s="7"/>
    </row>
    <row r="146" spans="4:5" x14ac:dyDescent="0.2">
      <c r="D146" s="7"/>
      <c r="E146" s="7"/>
    </row>
    <row r="147" spans="4:5" x14ac:dyDescent="0.2">
      <c r="D147" s="7"/>
      <c r="E147" s="7"/>
    </row>
    <row r="148" spans="4:5" x14ac:dyDescent="0.2">
      <c r="D148" s="7"/>
      <c r="E148" s="7"/>
    </row>
    <row r="149" spans="4:5" x14ac:dyDescent="0.2">
      <c r="D149" s="7"/>
      <c r="E149" s="7"/>
    </row>
    <row r="150" spans="4:5" x14ac:dyDescent="0.2">
      <c r="D150" s="7"/>
      <c r="E150" s="7"/>
    </row>
    <row r="151" spans="4:5" x14ac:dyDescent="0.2">
      <c r="D151" s="7"/>
      <c r="E151" s="7"/>
    </row>
    <row r="152" spans="4:5" x14ac:dyDescent="0.2">
      <c r="D152" s="7"/>
      <c r="E152" s="7"/>
    </row>
    <row r="153" spans="4:5" x14ac:dyDescent="0.2">
      <c r="D153" s="7"/>
      <c r="E153" s="7"/>
    </row>
    <row r="154" spans="4:5" x14ac:dyDescent="0.2">
      <c r="D154" s="7"/>
      <c r="E154" s="7"/>
    </row>
    <row r="155" spans="4:5" x14ac:dyDescent="0.2">
      <c r="D155" s="7"/>
      <c r="E155" s="7"/>
    </row>
    <row r="156" spans="4:5" x14ac:dyDescent="0.2">
      <c r="D156" s="7"/>
      <c r="E156" s="7"/>
    </row>
    <row r="157" spans="4:5" x14ac:dyDescent="0.2">
      <c r="D157" s="7"/>
      <c r="E157" s="7"/>
    </row>
    <row r="158" spans="4:5" x14ac:dyDescent="0.2">
      <c r="D158" s="7"/>
      <c r="E158" s="7"/>
    </row>
    <row r="159" spans="4:5" x14ac:dyDescent="0.2">
      <c r="D159" s="7"/>
      <c r="E159" s="7"/>
    </row>
    <row r="160" spans="4:5" x14ac:dyDescent="0.2">
      <c r="D160" s="7"/>
      <c r="E160" s="7"/>
    </row>
    <row r="161" spans="4:5" x14ac:dyDescent="0.2">
      <c r="D161" s="7"/>
      <c r="E161" s="7"/>
    </row>
    <row r="162" spans="4:5" x14ac:dyDescent="0.2">
      <c r="D162" s="7"/>
      <c r="E162" s="7"/>
    </row>
    <row r="163" spans="4:5" x14ac:dyDescent="0.2">
      <c r="D163" s="7"/>
      <c r="E163" s="7"/>
    </row>
    <row r="164" spans="4:5" x14ac:dyDescent="0.2">
      <c r="D164" s="7"/>
      <c r="E164" s="7"/>
    </row>
    <row r="165" spans="4:5" x14ac:dyDescent="0.2">
      <c r="D165" s="7"/>
      <c r="E165" s="7"/>
    </row>
    <row r="166" spans="4:5" x14ac:dyDescent="0.2">
      <c r="D166" s="7"/>
      <c r="E166" s="7"/>
    </row>
    <row r="167" spans="4:5" x14ac:dyDescent="0.2">
      <c r="D167" s="7"/>
      <c r="E167" s="7"/>
    </row>
    <row r="168" spans="4:5" x14ac:dyDescent="0.2">
      <c r="D168" s="7"/>
      <c r="E168" s="7"/>
    </row>
    <row r="169" spans="4:5" x14ac:dyDescent="0.2">
      <c r="D169" s="7"/>
      <c r="E169" s="7"/>
    </row>
    <row r="170" spans="4:5" x14ac:dyDescent="0.2">
      <c r="D170" s="7"/>
      <c r="E170" s="7"/>
    </row>
    <row r="171" spans="4:5" x14ac:dyDescent="0.2">
      <c r="D171" s="7"/>
      <c r="E171" s="7"/>
    </row>
    <row r="172" spans="4:5" x14ac:dyDescent="0.2">
      <c r="D172" s="7"/>
      <c r="E172" s="7"/>
    </row>
    <row r="173" spans="4:5" x14ac:dyDescent="0.2">
      <c r="D173" s="7"/>
      <c r="E173" s="7"/>
    </row>
    <row r="174" spans="4:5" x14ac:dyDescent="0.2">
      <c r="D174" s="7"/>
      <c r="E174" s="7"/>
    </row>
    <row r="175" spans="4:5" x14ac:dyDescent="0.2">
      <c r="D175" s="7"/>
      <c r="E175" s="7"/>
    </row>
    <row r="176" spans="4:5" x14ac:dyDescent="0.2">
      <c r="D176" s="7"/>
      <c r="E176" s="7"/>
    </row>
    <row r="177" spans="4:5" x14ac:dyDescent="0.2">
      <c r="D177" s="7"/>
      <c r="E177" s="7"/>
    </row>
    <row r="178" spans="4:5" x14ac:dyDescent="0.2">
      <c r="D178" s="7"/>
      <c r="E178" s="7"/>
    </row>
    <row r="179" spans="4:5" x14ac:dyDescent="0.2">
      <c r="D179" s="7"/>
      <c r="E179" s="7"/>
    </row>
    <row r="180" spans="4:5" x14ac:dyDescent="0.2">
      <c r="D180" s="7"/>
      <c r="E180" s="7"/>
    </row>
    <row r="181" spans="4:5" x14ac:dyDescent="0.2">
      <c r="D181" s="7"/>
      <c r="E181" s="7"/>
    </row>
    <row r="182" spans="4:5" x14ac:dyDescent="0.2">
      <c r="D182" s="7"/>
      <c r="E182" s="7"/>
    </row>
    <row r="183" spans="4:5" x14ac:dyDescent="0.2">
      <c r="D183" s="7"/>
      <c r="E183" s="7"/>
    </row>
    <row r="184" spans="4:5" x14ac:dyDescent="0.2">
      <c r="D184" s="7"/>
      <c r="E184" s="7"/>
    </row>
    <row r="185" spans="4:5" x14ac:dyDescent="0.2">
      <c r="D185" s="7"/>
      <c r="E185" s="7"/>
    </row>
    <row r="186" spans="4:5" x14ac:dyDescent="0.2">
      <c r="D186" s="7"/>
      <c r="E186" s="7"/>
    </row>
    <row r="187" spans="4:5" x14ac:dyDescent="0.2">
      <c r="D187" s="7"/>
      <c r="E187" s="7"/>
    </row>
    <row r="188" spans="4:5" x14ac:dyDescent="0.2">
      <c r="D188" s="7"/>
      <c r="E188" s="7"/>
    </row>
    <row r="189" spans="4:5" x14ac:dyDescent="0.2">
      <c r="D189" s="7"/>
      <c r="E189" s="7"/>
    </row>
    <row r="190" spans="4:5" x14ac:dyDescent="0.2">
      <c r="D190" s="7"/>
      <c r="E190" s="7"/>
    </row>
    <row r="191" spans="4:5" x14ac:dyDescent="0.2">
      <c r="D191" s="7"/>
      <c r="E191" s="7"/>
    </row>
    <row r="192" spans="4:5" x14ac:dyDescent="0.2">
      <c r="D192" s="7"/>
      <c r="E192" s="7"/>
    </row>
    <row r="193" spans="4:5" x14ac:dyDescent="0.2">
      <c r="D193" s="7"/>
      <c r="E193" s="7"/>
    </row>
    <row r="194" spans="4:5" x14ac:dyDescent="0.2">
      <c r="D194" s="7"/>
      <c r="E194" s="7"/>
    </row>
    <row r="195" spans="4:5" x14ac:dyDescent="0.2">
      <c r="D195" s="7"/>
      <c r="E195" s="7"/>
    </row>
    <row r="196" spans="4:5" x14ac:dyDescent="0.2">
      <c r="D196" s="7"/>
      <c r="E196" s="7"/>
    </row>
    <row r="197" spans="4:5" x14ac:dyDescent="0.2">
      <c r="D197" s="7"/>
      <c r="E197" s="7"/>
    </row>
    <row r="198" spans="4:5" x14ac:dyDescent="0.2">
      <c r="D198" s="7"/>
      <c r="E198" s="7"/>
    </row>
    <row r="199" spans="4:5" x14ac:dyDescent="0.2">
      <c r="D199" s="7"/>
      <c r="E199" s="7"/>
    </row>
    <row r="200" spans="4:5" x14ac:dyDescent="0.2">
      <c r="D200" s="7"/>
      <c r="E200" s="7"/>
    </row>
    <row r="201" spans="4:5" x14ac:dyDescent="0.2">
      <c r="D201" s="7"/>
      <c r="E201" s="7"/>
    </row>
    <row r="202" spans="4:5" x14ac:dyDescent="0.2">
      <c r="D202" s="7"/>
      <c r="E202" s="7"/>
    </row>
    <row r="203" spans="4:5" x14ac:dyDescent="0.2">
      <c r="D203" s="7"/>
      <c r="E203" s="7"/>
    </row>
    <row r="204" spans="4:5" x14ac:dyDescent="0.2">
      <c r="D204" s="7"/>
      <c r="E204" s="7"/>
    </row>
    <row r="205" spans="4:5" x14ac:dyDescent="0.2">
      <c r="D205" s="7"/>
      <c r="E205" s="7"/>
    </row>
    <row r="206" spans="4:5" x14ac:dyDescent="0.2">
      <c r="D206" s="7"/>
      <c r="E206" s="7"/>
    </row>
    <row r="207" spans="4:5" x14ac:dyDescent="0.2">
      <c r="D207" s="7"/>
      <c r="E207" s="7"/>
    </row>
    <row r="208" spans="4:5" x14ac:dyDescent="0.2">
      <c r="D208" s="7"/>
      <c r="E208" s="7"/>
    </row>
    <row r="209" spans="4:5" x14ac:dyDescent="0.2">
      <c r="D209" s="7"/>
      <c r="E209" s="7"/>
    </row>
    <row r="210" spans="4:5" x14ac:dyDescent="0.2">
      <c r="D210" s="7"/>
      <c r="E210" s="7"/>
    </row>
    <row r="211" spans="4:5" x14ac:dyDescent="0.2">
      <c r="D211" s="7"/>
      <c r="E211" s="7"/>
    </row>
    <row r="212" spans="4:5" x14ac:dyDescent="0.2">
      <c r="D212" s="7"/>
      <c r="E212" s="7"/>
    </row>
    <row r="213" spans="4:5" x14ac:dyDescent="0.2">
      <c r="D213" s="7"/>
      <c r="E213" s="7"/>
    </row>
    <row r="214" spans="4:5" x14ac:dyDescent="0.2">
      <c r="D214" s="7"/>
      <c r="E214" s="7"/>
    </row>
    <row r="215" spans="4:5" x14ac:dyDescent="0.2">
      <c r="D215" s="7"/>
      <c r="E215" s="7"/>
    </row>
    <row r="216" spans="4:5" x14ac:dyDescent="0.2">
      <c r="D216" s="7"/>
      <c r="E216" s="7"/>
    </row>
    <row r="217" spans="4:5" x14ac:dyDescent="0.2">
      <c r="D217" s="7"/>
      <c r="E217" s="7"/>
    </row>
    <row r="218" spans="4:5" x14ac:dyDescent="0.2">
      <c r="D218" s="7"/>
      <c r="E218" s="7"/>
    </row>
    <row r="219" spans="4:5" x14ac:dyDescent="0.2">
      <c r="D219" s="7"/>
      <c r="E219" s="7"/>
    </row>
    <row r="220" spans="4:5" x14ac:dyDescent="0.2">
      <c r="D220" s="7"/>
      <c r="E220" s="7"/>
    </row>
    <row r="221" spans="4:5" x14ac:dyDescent="0.2">
      <c r="D221" s="7"/>
      <c r="E221" s="7"/>
    </row>
    <row r="222" spans="4:5" x14ac:dyDescent="0.2">
      <c r="D222" s="7"/>
      <c r="E222" s="7"/>
    </row>
    <row r="223" spans="4:5" x14ac:dyDescent="0.2">
      <c r="D223" s="7"/>
      <c r="E223" s="7"/>
    </row>
    <row r="224" spans="4:5" x14ac:dyDescent="0.2">
      <c r="D224" s="7"/>
      <c r="E224" s="7"/>
    </row>
    <row r="225" spans="4:5" x14ac:dyDescent="0.2">
      <c r="D225" s="7"/>
      <c r="E225" s="7"/>
    </row>
    <row r="226" spans="4:5" x14ac:dyDescent="0.2">
      <c r="D226" s="7"/>
      <c r="E226" s="7"/>
    </row>
    <row r="227" spans="4:5" x14ac:dyDescent="0.2">
      <c r="D227" s="7"/>
      <c r="E227" s="7"/>
    </row>
    <row r="228" spans="4:5" x14ac:dyDescent="0.2">
      <c r="D228" s="7"/>
      <c r="E228" s="7"/>
    </row>
    <row r="229" spans="4:5" x14ac:dyDescent="0.2">
      <c r="D229" s="7"/>
      <c r="E229" s="7"/>
    </row>
    <row r="230" spans="4:5" x14ac:dyDescent="0.2">
      <c r="D230" s="7"/>
      <c r="E230" s="7"/>
    </row>
    <row r="231" spans="4:5" x14ac:dyDescent="0.2">
      <c r="D231" s="7"/>
      <c r="E231" s="7"/>
    </row>
    <row r="232" spans="4:5" x14ac:dyDescent="0.2">
      <c r="D232" s="7"/>
      <c r="E232" s="7"/>
    </row>
    <row r="233" spans="4:5" x14ac:dyDescent="0.2">
      <c r="D233" s="7"/>
      <c r="E233" s="7"/>
    </row>
    <row r="234" spans="4:5" x14ac:dyDescent="0.2">
      <c r="D234" s="7"/>
      <c r="E234" s="7"/>
    </row>
    <row r="235" spans="4:5" x14ac:dyDescent="0.2">
      <c r="D235" s="7"/>
      <c r="E235" s="7"/>
    </row>
    <row r="236" spans="4:5" x14ac:dyDescent="0.2">
      <c r="D236" s="7"/>
      <c r="E236" s="7"/>
    </row>
    <row r="237" spans="4:5" x14ac:dyDescent="0.2">
      <c r="D237" s="7"/>
      <c r="E237" s="7"/>
    </row>
    <row r="238" spans="4:5" x14ac:dyDescent="0.2">
      <c r="D238" s="7"/>
      <c r="E238" s="7"/>
    </row>
    <row r="239" spans="4:5" x14ac:dyDescent="0.2">
      <c r="D239" s="7"/>
      <c r="E239" s="7"/>
    </row>
    <row r="240" spans="4:5" x14ac:dyDescent="0.2">
      <c r="D240" s="7"/>
      <c r="E240" s="7"/>
    </row>
    <row r="241" spans="4:5" x14ac:dyDescent="0.2">
      <c r="D241" s="7"/>
      <c r="E241" s="7"/>
    </row>
    <row r="242" spans="4:5" x14ac:dyDescent="0.2">
      <c r="D242" s="7"/>
      <c r="E242" s="7"/>
    </row>
    <row r="243" spans="4:5" x14ac:dyDescent="0.2">
      <c r="D243" s="7"/>
      <c r="E243" s="7"/>
    </row>
    <row r="244" spans="4:5" x14ac:dyDescent="0.2">
      <c r="D244" s="7"/>
      <c r="E244" s="7"/>
    </row>
    <row r="245" spans="4:5" x14ac:dyDescent="0.2">
      <c r="D245" s="7"/>
      <c r="E245" s="7"/>
    </row>
    <row r="246" spans="4:5" x14ac:dyDescent="0.2">
      <c r="D246" s="7"/>
      <c r="E246" s="7"/>
    </row>
    <row r="247" spans="4:5" x14ac:dyDescent="0.2">
      <c r="D247" s="7"/>
      <c r="E247" s="7"/>
    </row>
    <row r="248" spans="4:5" x14ac:dyDescent="0.2">
      <c r="D248" s="7"/>
      <c r="E248" s="7"/>
    </row>
    <row r="249" spans="4:5" x14ac:dyDescent="0.2">
      <c r="D249" s="7"/>
      <c r="E249" s="7"/>
    </row>
    <row r="250" spans="4:5" x14ac:dyDescent="0.2">
      <c r="D250" s="7"/>
      <c r="E250" s="7"/>
    </row>
    <row r="251" spans="4:5" x14ac:dyDescent="0.2">
      <c r="D251" s="7"/>
      <c r="E251" s="7"/>
    </row>
    <row r="252" spans="4:5" x14ac:dyDescent="0.2">
      <c r="D252" s="7"/>
      <c r="E252" s="7"/>
    </row>
    <row r="253" spans="4:5" x14ac:dyDescent="0.2">
      <c r="D253" s="7"/>
      <c r="E253" s="7"/>
    </row>
    <row r="254" spans="4:5" x14ac:dyDescent="0.2">
      <c r="D254" s="7"/>
      <c r="E254" s="7"/>
    </row>
    <row r="255" spans="4:5" x14ac:dyDescent="0.2">
      <c r="D255" s="7"/>
      <c r="E255" s="7"/>
    </row>
    <row r="256" spans="4:5" x14ac:dyDescent="0.2">
      <c r="D256" s="7"/>
      <c r="E256" s="7"/>
    </row>
    <row r="257" spans="4:5" x14ac:dyDescent="0.2">
      <c r="D257" s="7"/>
      <c r="E257" s="7"/>
    </row>
    <row r="258" spans="4:5" x14ac:dyDescent="0.2">
      <c r="D258" s="7"/>
      <c r="E258" s="7"/>
    </row>
    <row r="259" spans="4:5" x14ac:dyDescent="0.2">
      <c r="D259" s="7"/>
      <c r="E259" s="7"/>
    </row>
    <row r="260" spans="4:5" x14ac:dyDescent="0.2">
      <c r="D260" s="7"/>
      <c r="E260" s="7"/>
    </row>
    <row r="261" spans="4:5" x14ac:dyDescent="0.2">
      <c r="D261" s="7"/>
      <c r="E261" s="7"/>
    </row>
    <row r="262" spans="4:5" x14ac:dyDescent="0.2">
      <c r="D262" s="7"/>
      <c r="E262" s="7"/>
    </row>
    <row r="263" spans="4:5" x14ac:dyDescent="0.2">
      <c r="D263" s="7"/>
      <c r="E263" s="7"/>
    </row>
    <row r="264" spans="4:5" x14ac:dyDescent="0.2">
      <c r="D264" s="7"/>
      <c r="E264" s="7"/>
    </row>
    <row r="265" spans="4:5" x14ac:dyDescent="0.2">
      <c r="D265" s="7"/>
      <c r="E265" s="7"/>
    </row>
    <row r="266" spans="4:5" x14ac:dyDescent="0.2">
      <c r="D266" s="7"/>
      <c r="E266" s="7"/>
    </row>
    <row r="267" spans="4:5" x14ac:dyDescent="0.2">
      <c r="D267" s="7"/>
      <c r="E267" s="7"/>
    </row>
    <row r="268" spans="4:5" x14ac:dyDescent="0.2">
      <c r="D268" s="7"/>
      <c r="E268" s="7"/>
    </row>
    <row r="269" spans="4:5" x14ac:dyDescent="0.2">
      <c r="D269" s="7"/>
      <c r="E269" s="7"/>
    </row>
    <row r="270" spans="4:5" x14ac:dyDescent="0.2">
      <c r="D270" s="7"/>
      <c r="E270" s="7"/>
    </row>
    <row r="271" spans="4:5" x14ac:dyDescent="0.2">
      <c r="D271" s="7"/>
      <c r="E271" s="7"/>
    </row>
    <row r="272" spans="4:5" x14ac:dyDescent="0.2">
      <c r="D272" s="7"/>
      <c r="E272" s="7"/>
    </row>
    <row r="273" spans="4:5" x14ac:dyDescent="0.2">
      <c r="D273" s="7"/>
      <c r="E273" s="7"/>
    </row>
    <row r="274" spans="4:5" x14ac:dyDescent="0.2">
      <c r="D274" s="7"/>
      <c r="E274" s="7"/>
    </row>
    <row r="275" spans="4:5" x14ac:dyDescent="0.2">
      <c r="D275" s="7"/>
      <c r="E275" s="7"/>
    </row>
    <row r="276" spans="4:5" x14ac:dyDescent="0.2">
      <c r="D276" s="7"/>
      <c r="E276" s="7"/>
    </row>
    <row r="277" spans="4:5" x14ac:dyDescent="0.2">
      <c r="D277" s="7"/>
      <c r="E277" s="7"/>
    </row>
    <row r="278" spans="4:5" x14ac:dyDescent="0.2">
      <c r="D278" s="7"/>
      <c r="E278" s="7"/>
    </row>
    <row r="279" spans="4:5" x14ac:dyDescent="0.2">
      <c r="D279" s="7"/>
      <c r="E279" s="7"/>
    </row>
    <row r="280" spans="4:5" x14ac:dyDescent="0.2">
      <c r="D280" s="7"/>
      <c r="E280" s="7"/>
    </row>
    <row r="281" spans="4:5" x14ac:dyDescent="0.2">
      <c r="D281" s="7"/>
      <c r="E281" s="7"/>
    </row>
    <row r="282" spans="4:5" x14ac:dyDescent="0.2">
      <c r="D282" s="7"/>
      <c r="E282" s="7"/>
    </row>
    <row r="283" spans="4:5" x14ac:dyDescent="0.2">
      <c r="D283" s="7"/>
      <c r="E283" s="7"/>
    </row>
    <row r="284" spans="4:5" x14ac:dyDescent="0.2">
      <c r="D284" s="7"/>
      <c r="E284" s="7"/>
    </row>
    <row r="285" spans="4:5" x14ac:dyDescent="0.2">
      <c r="D285" s="7"/>
      <c r="E285" s="7"/>
    </row>
    <row r="286" spans="4:5" x14ac:dyDescent="0.2">
      <c r="D286" s="7"/>
      <c r="E286" s="7"/>
    </row>
    <row r="287" spans="4:5" x14ac:dyDescent="0.2">
      <c r="D287" s="7"/>
      <c r="E287" s="7"/>
    </row>
    <row r="288" spans="4:5" x14ac:dyDescent="0.2">
      <c r="D288" s="7"/>
      <c r="E288" s="7"/>
    </row>
    <row r="289" spans="4:5" x14ac:dyDescent="0.2">
      <c r="D289" s="7"/>
      <c r="E289" s="7"/>
    </row>
    <row r="290" spans="4:5" x14ac:dyDescent="0.2">
      <c r="D290" s="7"/>
      <c r="E290" s="7"/>
    </row>
    <row r="291" spans="4:5" x14ac:dyDescent="0.2">
      <c r="D291" s="7"/>
      <c r="E291" s="7"/>
    </row>
    <row r="292" spans="4:5" x14ac:dyDescent="0.2">
      <c r="D292" s="7"/>
      <c r="E292" s="7"/>
    </row>
    <row r="293" spans="4:5" x14ac:dyDescent="0.2">
      <c r="D293" s="7"/>
      <c r="E293" s="7"/>
    </row>
    <row r="294" spans="4:5" x14ac:dyDescent="0.2">
      <c r="D294" s="7"/>
      <c r="E294" s="7"/>
    </row>
    <row r="295" spans="4:5" x14ac:dyDescent="0.2">
      <c r="D295" s="7"/>
      <c r="E295" s="7"/>
    </row>
    <row r="296" spans="4:5" x14ac:dyDescent="0.2">
      <c r="D296" s="7"/>
      <c r="E296" s="7"/>
    </row>
    <row r="297" spans="4:5" x14ac:dyDescent="0.2">
      <c r="D297" s="7"/>
      <c r="E297" s="7"/>
    </row>
    <row r="298" spans="4:5" x14ac:dyDescent="0.2">
      <c r="D298" s="7"/>
      <c r="E298" s="7"/>
    </row>
    <row r="299" spans="4:5" x14ac:dyDescent="0.2">
      <c r="D299" s="7"/>
      <c r="E299" s="7"/>
    </row>
    <row r="300" spans="4:5" x14ac:dyDescent="0.2">
      <c r="D300" s="7"/>
      <c r="E300" s="7"/>
    </row>
    <row r="301" spans="4:5" x14ac:dyDescent="0.2">
      <c r="D301" s="7"/>
      <c r="E301" s="7"/>
    </row>
    <row r="302" spans="4:5" x14ac:dyDescent="0.2">
      <c r="D302" s="7"/>
      <c r="E302" s="7"/>
    </row>
    <row r="303" spans="4:5" x14ac:dyDescent="0.2">
      <c r="D303" s="7"/>
      <c r="E303" s="7"/>
    </row>
    <row r="304" spans="4:5" x14ac:dyDescent="0.2">
      <c r="D304" s="7"/>
      <c r="E304" s="7"/>
    </row>
    <row r="305" spans="4:5" x14ac:dyDescent="0.2">
      <c r="D305" s="7"/>
      <c r="E305" s="7"/>
    </row>
    <row r="306" spans="4:5" x14ac:dyDescent="0.2">
      <c r="D306" s="7"/>
      <c r="E306" s="7"/>
    </row>
    <row r="307" spans="4:5" x14ac:dyDescent="0.2">
      <c r="D307" s="7"/>
      <c r="E307" s="7"/>
    </row>
    <row r="308" spans="4:5" x14ac:dyDescent="0.2">
      <c r="D308" s="7"/>
      <c r="E308" s="7"/>
    </row>
    <row r="309" spans="4:5" x14ac:dyDescent="0.2">
      <c r="D309" s="7"/>
      <c r="E309" s="7"/>
    </row>
    <row r="310" spans="4:5" x14ac:dyDescent="0.2">
      <c r="D310" s="7"/>
      <c r="E310" s="7"/>
    </row>
    <row r="311" spans="4:5" x14ac:dyDescent="0.2">
      <c r="D311" s="7"/>
      <c r="E311" s="7"/>
    </row>
    <row r="312" spans="4:5" x14ac:dyDescent="0.2">
      <c r="D312" s="7"/>
      <c r="E312" s="7"/>
    </row>
    <row r="313" spans="4:5" x14ac:dyDescent="0.2">
      <c r="D313" s="7"/>
      <c r="E313" s="7"/>
    </row>
    <row r="314" spans="4:5" x14ac:dyDescent="0.2">
      <c r="D314" s="7"/>
      <c r="E314" s="7"/>
    </row>
    <row r="315" spans="4:5" x14ac:dyDescent="0.2">
      <c r="D315" s="7"/>
      <c r="E315" s="7"/>
    </row>
    <row r="316" spans="4:5" x14ac:dyDescent="0.2">
      <c r="D316" s="7"/>
      <c r="E316" s="7"/>
    </row>
    <row r="317" spans="4:5" x14ac:dyDescent="0.2">
      <c r="D317" s="7"/>
      <c r="E317" s="7"/>
    </row>
    <row r="318" spans="4:5" x14ac:dyDescent="0.2">
      <c r="D318" s="7"/>
      <c r="E318" s="7"/>
    </row>
    <row r="319" spans="4:5" x14ac:dyDescent="0.2">
      <c r="D319" s="7"/>
      <c r="E319" s="7"/>
    </row>
    <row r="320" spans="4:5" x14ac:dyDescent="0.2">
      <c r="D320" s="7"/>
      <c r="E320" s="7"/>
    </row>
    <row r="321" spans="4:5" x14ac:dyDescent="0.2">
      <c r="D321" s="7"/>
      <c r="E321" s="7"/>
    </row>
    <row r="322" spans="4:5" x14ac:dyDescent="0.2">
      <c r="D322" s="7"/>
      <c r="E322" s="7"/>
    </row>
    <row r="323" spans="4:5" x14ac:dyDescent="0.2">
      <c r="D323" s="7"/>
      <c r="E323" s="7"/>
    </row>
    <row r="324" spans="4:5" x14ac:dyDescent="0.2">
      <c r="D324" s="7"/>
      <c r="E324" s="7"/>
    </row>
    <row r="325" spans="4:5" x14ac:dyDescent="0.2">
      <c r="D325" s="7"/>
      <c r="E325" s="7"/>
    </row>
    <row r="326" spans="4:5" x14ac:dyDescent="0.2">
      <c r="D326" s="7"/>
      <c r="E326" s="7"/>
    </row>
    <row r="327" spans="4:5" x14ac:dyDescent="0.2">
      <c r="D327" s="7"/>
      <c r="E327" s="7"/>
    </row>
    <row r="328" spans="4:5" x14ac:dyDescent="0.2">
      <c r="D328" s="7"/>
      <c r="E328" s="7"/>
    </row>
    <row r="329" spans="4:5" x14ac:dyDescent="0.2">
      <c r="D329" s="7"/>
      <c r="E329" s="7"/>
    </row>
    <row r="330" spans="4:5" x14ac:dyDescent="0.2">
      <c r="D330" s="7"/>
      <c r="E330" s="7"/>
    </row>
    <row r="331" spans="4:5" x14ac:dyDescent="0.2">
      <c r="D331" s="7"/>
      <c r="E331" s="7"/>
    </row>
    <row r="332" spans="4:5" x14ac:dyDescent="0.2">
      <c r="D332" s="7"/>
      <c r="E332" s="7"/>
    </row>
    <row r="333" spans="4:5" x14ac:dyDescent="0.2">
      <c r="D333" s="7"/>
      <c r="E333" s="7"/>
    </row>
    <row r="334" spans="4:5" x14ac:dyDescent="0.2">
      <c r="D334" s="7"/>
      <c r="E334" s="7"/>
    </row>
    <row r="335" spans="4:5" x14ac:dyDescent="0.2">
      <c r="D335" s="7"/>
      <c r="E335" s="7"/>
    </row>
    <row r="336" spans="4:5" x14ac:dyDescent="0.2">
      <c r="D336" s="7"/>
      <c r="E336" s="7"/>
    </row>
    <row r="337" spans="4:5" x14ac:dyDescent="0.2">
      <c r="D337" s="7"/>
      <c r="E337" s="7"/>
    </row>
    <row r="338" spans="4:5" x14ac:dyDescent="0.2">
      <c r="D338" s="7"/>
      <c r="E338" s="7"/>
    </row>
    <row r="339" spans="4:5" x14ac:dyDescent="0.2">
      <c r="D339" s="7"/>
      <c r="E339" s="7"/>
    </row>
    <row r="340" spans="4:5" x14ac:dyDescent="0.2">
      <c r="D340" s="7"/>
      <c r="E340" s="7"/>
    </row>
    <row r="341" spans="4:5" x14ac:dyDescent="0.2">
      <c r="D341" s="7"/>
      <c r="E341" s="7"/>
    </row>
    <row r="342" spans="4:5" x14ac:dyDescent="0.2">
      <c r="D342" s="7"/>
      <c r="E342" s="7"/>
    </row>
    <row r="343" spans="4:5" x14ac:dyDescent="0.2">
      <c r="D343" s="7"/>
      <c r="E343" s="7"/>
    </row>
    <row r="344" spans="4:5" x14ac:dyDescent="0.2">
      <c r="D344" s="7"/>
      <c r="E344" s="7"/>
    </row>
    <row r="345" spans="4:5" x14ac:dyDescent="0.2">
      <c r="D345" s="7"/>
      <c r="E345" s="7"/>
    </row>
    <row r="346" spans="4:5" x14ac:dyDescent="0.2">
      <c r="D346" s="7"/>
      <c r="E346" s="7"/>
    </row>
    <row r="347" spans="4:5" x14ac:dyDescent="0.2">
      <c r="D347" s="7"/>
      <c r="E347" s="7"/>
    </row>
    <row r="348" spans="4:5" x14ac:dyDescent="0.2">
      <c r="D348" s="7"/>
      <c r="E348" s="7"/>
    </row>
    <row r="349" spans="4:5" x14ac:dyDescent="0.2">
      <c r="D349" s="7"/>
      <c r="E349" s="7"/>
    </row>
    <row r="350" spans="4:5" x14ac:dyDescent="0.2">
      <c r="D350" s="7"/>
      <c r="E350" s="7"/>
    </row>
    <row r="351" spans="4:5" x14ac:dyDescent="0.2">
      <c r="D351" s="7"/>
      <c r="E351" s="7"/>
    </row>
    <row r="352" spans="4:5" x14ac:dyDescent="0.2">
      <c r="D352" s="7"/>
      <c r="E352" s="7"/>
    </row>
    <row r="353" spans="4:5" x14ac:dyDescent="0.2">
      <c r="D353" s="7"/>
      <c r="E353" s="7"/>
    </row>
    <row r="354" spans="4:5" x14ac:dyDescent="0.2">
      <c r="D354" s="7"/>
      <c r="E354" s="7"/>
    </row>
    <row r="355" spans="4:5" x14ac:dyDescent="0.2">
      <c r="D355" s="7"/>
      <c r="E355" s="7"/>
    </row>
    <row r="356" spans="4:5" x14ac:dyDescent="0.2">
      <c r="D356" s="7"/>
      <c r="E356" s="7"/>
    </row>
    <row r="357" spans="4:5" x14ac:dyDescent="0.2">
      <c r="D357" s="7"/>
      <c r="E357" s="7"/>
    </row>
    <row r="358" spans="4:5" x14ac:dyDescent="0.2">
      <c r="D358" s="7"/>
      <c r="E358" s="7"/>
    </row>
    <row r="359" spans="4:5" x14ac:dyDescent="0.2">
      <c r="D359" s="7"/>
      <c r="E359" s="7"/>
    </row>
    <row r="360" spans="4:5" x14ac:dyDescent="0.2">
      <c r="D360" s="7"/>
      <c r="E360" s="7"/>
    </row>
    <row r="361" spans="4:5" x14ac:dyDescent="0.2">
      <c r="D361" s="7"/>
      <c r="E361" s="7"/>
    </row>
    <row r="362" spans="4:5" x14ac:dyDescent="0.2">
      <c r="D362" s="7"/>
      <c r="E362" s="7"/>
    </row>
    <row r="363" spans="4:5" x14ac:dyDescent="0.2">
      <c r="D363" s="7"/>
      <c r="E363" s="7"/>
    </row>
    <row r="364" spans="4:5" x14ac:dyDescent="0.2">
      <c r="D364" s="7"/>
      <c r="E364" s="7"/>
    </row>
    <row r="365" spans="4:5" x14ac:dyDescent="0.2">
      <c r="D365" s="7"/>
      <c r="E365" s="7"/>
    </row>
    <row r="366" spans="4:5" x14ac:dyDescent="0.2">
      <c r="D366" s="7"/>
      <c r="E366" s="7"/>
    </row>
    <row r="367" spans="4:5" x14ac:dyDescent="0.2">
      <c r="D367" s="7"/>
      <c r="E367" s="7"/>
    </row>
    <row r="368" spans="4:5" x14ac:dyDescent="0.2">
      <c r="D368" s="7"/>
      <c r="E368" s="7"/>
    </row>
    <row r="369" spans="4:5" x14ac:dyDescent="0.2">
      <c r="D369" s="7"/>
      <c r="E369" s="7"/>
    </row>
    <row r="370" spans="4:5" x14ac:dyDescent="0.2">
      <c r="D370" s="7"/>
      <c r="E370" s="7"/>
    </row>
    <row r="371" spans="4:5" x14ac:dyDescent="0.2">
      <c r="D371" s="7"/>
      <c r="E371" s="7"/>
    </row>
    <row r="372" spans="4:5" x14ac:dyDescent="0.2">
      <c r="D372" s="7"/>
      <c r="E372" s="7"/>
    </row>
    <row r="373" spans="4:5" x14ac:dyDescent="0.2">
      <c r="D373" s="7"/>
      <c r="E373" s="7"/>
    </row>
    <row r="374" spans="4:5" x14ac:dyDescent="0.2">
      <c r="D374" s="7"/>
      <c r="E374" s="7"/>
    </row>
    <row r="375" spans="4:5" x14ac:dyDescent="0.2">
      <c r="D375" s="7"/>
      <c r="E375" s="7"/>
    </row>
    <row r="376" spans="4:5" x14ac:dyDescent="0.2">
      <c r="D376" s="7"/>
      <c r="E376" s="7"/>
    </row>
    <row r="377" spans="4:5" x14ac:dyDescent="0.2">
      <c r="D377" s="7"/>
      <c r="E377" s="7"/>
    </row>
    <row r="378" spans="4:5" x14ac:dyDescent="0.2">
      <c r="D378" s="7"/>
      <c r="E378" s="7"/>
    </row>
    <row r="379" spans="4:5" x14ac:dyDescent="0.2">
      <c r="D379" s="7"/>
      <c r="E379" s="7"/>
    </row>
    <row r="380" spans="4:5" x14ac:dyDescent="0.2">
      <c r="D380" s="7"/>
      <c r="E380" s="7"/>
    </row>
    <row r="381" spans="4:5" x14ac:dyDescent="0.2">
      <c r="D381" s="7"/>
      <c r="E381" s="7"/>
    </row>
    <row r="382" spans="4:5" x14ac:dyDescent="0.2">
      <c r="D382" s="7"/>
      <c r="E382" s="7"/>
    </row>
    <row r="383" spans="4:5" x14ac:dyDescent="0.2">
      <c r="D383" s="7"/>
      <c r="E383" s="7"/>
    </row>
    <row r="384" spans="4:5" x14ac:dyDescent="0.2">
      <c r="D384" s="7"/>
      <c r="E384" s="7"/>
    </row>
    <row r="385" spans="4:5" x14ac:dyDescent="0.2">
      <c r="D385" s="7"/>
      <c r="E385" s="7"/>
    </row>
    <row r="386" spans="4:5" x14ac:dyDescent="0.2">
      <c r="D386" s="7"/>
      <c r="E386" s="7"/>
    </row>
    <row r="387" spans="4:5" x14ac:dyDescent="0.2">
      <c r="D387" s="7"/>
      <c r="E387" s="7"/>
    </row>
    <row r="388" spans="4:5" x14ac:dyDescent="0.2">
      <c r="D388" s="7"/>
      <c r="E388" s="7"/>
    </row>
    <row r="389" spans="4:5" x14ac:dyDescent="0.2">
      <c r="D389" s="7"/>
      <c r="E389" s="7"/>
    </row>
    <row r="390" spans="4:5" x14ac:dyDescent="0.2">
      <c r="D390" s="7"/>
      <c r="E390" s="7"/>
    </row>
    <row r="391" spans="4:5" x14ac:dyDescent="0.2">
      <c r="D391" s="7"/>
      <c r="E391" s="7"/>
    </row>
    <row r="392" spans="4:5" x14ac:dyDescent="0.2">
      <c r="D392" s="7"/>
      <c r="E392" s="7"/>
    </row>
    <row r="393" spans="4:5" x14ac:dyDescent="0.2">
      <c r="D393" s="7"/>
      <c r="E393" s="7"/>
    </row>
    <row r="394" spans="4:5" x14ac:dyDescent="0.2">
      <c r="D394" s="7"/>
      <c r="E394" s="7"/>
    </row>
    <row r="395" spans="4:5" x14ac:dyDescent="0.2">
      <c r="D395" s="7"/>
      <c r="E395" s="7"/>
    </row>
    <row r="396" spans="4:5" x14ac:dyDescent="0.2">
      <c r="D396" s="7"/>
      <c r="E396" s="7"/>
    </row>
    <row r="397" spans="4:5" x14ac:dyDescent="0.2">
      <c r="D397" s="7"/>
      <c r="E397" s="7"/>
    </row>
    <row r="398" spans="4:5" x14ac:dyDescent="0.2">
      <c r="D398" s="7"/>
      <c r="E398" s="7"/>
    </row>
    <row r="399" spans="4:5" x14ac:dyDescent="0.2">
      <c r="D399" s="7"/>
      <c r="E399" s="7"/>
    </row>
    <row r="400" spans="4:5" x14ac:dyDescent="0.2">
      <c r="D400" s="7"/>
      <c r="E400" s="7"/>
    </row>
    <row r="401" spans="4:5" x14ac:dyDescent="0.2">
      <c r="D401" s="7"/>
      <c r="E401" s="7"/>
    </row>
    <row r="402" spans="4:5" x14ac:dyDescent="0.2">
      <c r="D402" s="7"/>
      <c r="E402" s="7"/>
    </row>
    <row r="403" spans="4:5" x14ac:dyDescent="0.2">
      <c r="D403" s="7"/>
      <c r="E403" s="7"/>
    </row>
    <row r="404" spans="4:5" x14ac:dyDescent="0.2">
      <c r="D404" s="7"/>
      <c r="E404" s="7"/>
    </row>
    <row r="405" spans="4:5" x14ac:dyDescent="0.2">
      <c r="D405" s="7"/>
      <c r="E405" s="7"/>
    </row>
    <row r="406" spans="4:5" x14ac:dyDescent="0.2">
      <c r="D406" s="7"/>
      <c r="E406" s="7"/>
    </row>
    <row r="407" spans="4:5" x14ac:dyDescent="0.2">
      <c r="D407" s="7"/>
      <c r="E407" s="7"/>
    </row>
    <row r="408" spans="4:5" x14ac:dyDescent="0.2">
      <c r="D408" s="7"/>
      <c r="E408" s="7"/>
    </row>
    <row r="409" spans="4:5" x14ac:dyDescent="0.2">
      <c r="D409" s="7"/>
      <c r="E409" s="7"/>
    </row>
    <row r="410" spans="4:5" x14ac:dyDescent="0.2">
      <c r="D410" s="7"/>
      <c r="E410" s="7"/>
    </row>
    <row r="411" spans="4:5" x14ac:dyDescent="0.2">
      <c r="D411" s="7"/>
      <c r="E411" s="7"/>
    </row>
    <row r="412" spans="4:5" x14ac:dyDescent="0.2">
      <c r="D412" s="7"/>
      <c r="E412" s="7"/>
    </row>
    <row r="413" spans="4:5" x14ac:dyDescent="0.2">
      <c r="D413" s="7"/>
      <c r="E413" s="7"/>
    </row>
    <row r="414" spans="4:5" x14ac:dyDescent="0.2">
      <c r="D414" s="7"/>
      <c r="E414" s="7"/>
    </row>
    <row r="415" spans="4:5" x14ac:dyDescent="0.2">
      <c r="D415" s="7"/>
      <c r="E415" s="7"/>
    </row>
    <row r="416" spans="4:5" x14ac:dyDescent="0.2">
      <c r="D416" s="7"/>
      <c r="E416" s="7"/>
    </row>
    <row r="417" spans="4:5" x14ac:dyDescent="0.2">
      <c r="D417" s="7"/>
      <c r="E417" s="7"/>
    </row>
    <row r="418" spans="4:5" x14ac:dyDescent="0.2">
      <c r="D418" s="7"/>
      <c r="E418" s="7"/>
    </row>
    <row r="419" spans="4:5" x14ac:dyDescent="0.2">
      <c r="D419" s="7"/>
      <c r="E419" s="7"/>
    </row>
    <row r="420" spans="4:5" x14ac:dyDescent="0.2">
      <c r="D420" s="7"/>
      <c r="E420" s="7"/>
    </row>
    <row r="421" spans="4:5" x14ac:dyDescent="0.2">
      <c r="D421" s="7"/>
      <c r="E421" s="7"/>
    </row>
    <row r="422" spans="4:5" x14ac:dyDescent="0.2">
      <c r="D422" s="7"/>
      <c r="E422" s="7"/>
    </row>
    <row r="423" spans="4:5" x14ac:dyDescent="0.2">
      <c r="D423" s="7"/>
      <c r="E423" s="7"/>
    </row>
    <row r="424" spans="4:5" x14ac:dyDescent="0.2">
      <c r="D424" s="7"/>
      <c r="E424" s="7"/>
    </row>
    <row r="425" spans="4:5" x14ac:dyDescent="0.2">
      <c r="D425" s="7"/>
      <c r="E425" s="7"/>
    </row>
    <row r="426" spans="4:5" x14ac:dyDescent="0.2">
      <c r="D426" s="7"/>
      <c r="E426" s="7"/>
    </row>
    <row r="427" spans="4:5" x14ac:dyDescent="0.2">
      <c r="D427" s="7"/>
      <c r="E427" s="7"/>
    </row>
    <row r="428" spans="4:5" x14ac:dyDescent="0.2">
      <c r="D428" s="7"/>
      <c r="E428" s="7"/>
    </row>
    <row r="429" spans="4:5" x14ac:dyDescent="0.2">
      <c r="D429" s="7"/>
      <c r="E429" s="7"/>
    </row>
    <row r="430" spans="4:5" x14ac:dyDescent="0.2">
      <c r="D430" s="7"/>
      <c r="E430" s="7"/>
    </row>
    <row r="431" spans="4:5" x14ac:dyDescent="0.2">
      <c r="D431" s="7"/>
      <c r="E431" s="7"/>
    </row>
    <row r="432" spans="4:5" x14ac:dyDescent="0.2">
      <c r="D432" s="7"/>
      <c r="E432" s="7"/>
    </row>
    <row r="433" spans="4:5" x14ac:dyDescent="0.2">
      <c r="D433" s="7"/>
      <c r="E433" s="7"/>
    </row>
    <row r="434" spans="4:5" x14ac:dyDescent="0.2">
      <c r="D434" s="7"/>
      <c r="E434" s="7"/>
    </row>
    <row r="435" spans="4:5" x14ac:dyDescent="0.2">
      <c r="D435" s="7"/>
      <c r="E435" s="7"/>
    </row>
    <row r="436" spans="4:5" x14ac:dyDescent="0.2">
      <c r="D436" s="7"/>
      <c r="E436" s="7"/>
    </row>
    <row r="437" spans="4:5" x14ac:dyDescent="0.2">
      <c r="D437" s="7"/>
      <c r="E437" s="7"/>
    </row>
    <row r="438" spans="4:5" x14ac:dyDescent="0.2">
      <c r="D438" s="7"/>
      <c r="E438" s="7"/>
    </row>
    <row r="439" spans="4:5" x14ac:dyDescent="0.2">
      <c r="D439" s="7"/>
      <c r="E439" s="7"/>
    </row>
    <row r="440" spans="4:5" x14ac:dyDescent="0.2">
      <c r="D440" s="7"/>
      <c r="E440" s="7"/>
    </row>
    <row r="441" spans="4:5" x14ac:dyDescent="0.2">
      <c r="D441" s="7"/>
      <c r="E441" s="7"/>
    </row>
    <row r="442" spans="4:5" x14ac:dyDescent="0.2">
      <c r="D442" s="7"/>
      <c r="E442" s="7"/>
    </row>
    <row r="443" spans="4:5" x14ac:dyDescent="0.2">
      <c r="D443" s="7"/>
      <c r="E443" s="7"/>
    </row>
    <row r="444" spans="4:5" x14ac:dyDescent="0.2">
      <c r="D444" s="7"/>
      <c r="E444" s="7"/>
    </row>
    <row r="445" spans="4:5" x14ac:dyDescent="0.2">
      <c r="D445" s="7"/>
      <c r="E445" s="7"/>
    </row>
    <row r="446" spans="4:5" x14ac:dyDescent="0.2">
      <c r="D446" s="7"/>
      <c r="E446" s="7"/>
    </row>
    <row r="447" spans="4:5" x14ac:dyDescent="0.2">
      <c r="D447" s="7"/>
      <c r="E447" s="7"/>
    </row>
    <row r="448" spans="4:5" x14ac:dyDescent="0.2">
      <c r="D448" s="7"/>
      <c r="E448" s="7"/>
    </row>
    <row r="449" spans="4:5" x14ac:dyDescent="0.2">
      <c r="D449" s="7"/>
      <c r="E449" s="7"/>
    </row>
    <row r="450" spans="4:5" x14ac:dyDescent="0.2">
      <c r="D450" s="7"/>
      <c r="E450" s="7"/>
    </row>
    <row r="451" spans="4:5" x14ac:dyDescent="0.2">
      <c r="D451" s="7"/>
      <c r="E451" s="7"/>
    </row>
    <row r="452" spans="4:5" x14ac:dyDescent="0.2">
      <c r="D452" s="7"/>
      <c r="E452" s="7"/>
    </row>
    <row r="453" spans="4:5" x14ac:dyDescent="0.2">
      <c r="D453" s="7"/>
      <c r="E453" s="7"/>
    </row>
    <row r="454" spans="4:5" x14ac:dyDescent="0.2">
      <c r="D454" s="7"/>
      <c r="E454" s="7"/>
    </row>
    <row r="455" spans="4:5" x14ac:dyDescent="0.2">
      <c r="D455" s="7"/>
      <c r="E455" s="7"/>
    </row>
    <row r="456" spans="4:5" x14ac:dyDescent="0.2">
      <c r="D456" s="7"/>
      <c r="E456" s="7"/>
    </row>
    <row r="457" spans="4:5" x14ac:dyDescent="0.2">
      <c r="D457" s="7"/>
      <c r="E457" s="7"/>
    </row>
    <row r="458" spans="4:5" x14ac:dyDescent="0.2">
      <c r="D458" s="7"/>
      <c r="E458" s="7"/>
    </row>
    <row r="459" spans="4:5" x14ac:dyDescent="0.2">
      <c r="D459" s="7"/>
      <c r="E459" s="7"/>
    </row>
    <row r="460" spans="4:5" x14ac:dyDescent="0.2">
      <c r="D460" s="7"/>
      <c r="E460" s="7"/>
    </row>
    <row r="461" spans="4:5" x14ac:dyDescent="0.2">
      <c r="D461" s="7"/>
      <c r="E461" s="7"/>
    </row>
    <row r="462" spans="4:5" x14ac:dyDescent="0.2">
      <c r="D462" s="7"/>
      <c r="E462" s="7"/>
    </row>
    <row r="463" spans="4:5" x14ac:dyDescent="0.2">
      <c r="D463" s="7"/>
      <c r="E463" s="7"/>
    </row>
    <row r="464" spans="4:5" x14ac:dyDescent="0.2">
      <c r="D464" s="7"/>
      <c r="E464" s="7"/>
    </row>
    <row r="465" spans="4:5" x14ac:dyDescent="0.2">
      <c r="D465" s="7"/>
      <c r="E465" s="7"/>
    </row>
    <row r="466" spans="4:5" x14ac:dyDescent="0.2">
      <c r="D466" s="7"/>
      <c r="E466" s="7"/>
    </row>
    <row r="467" spans="4:5" x14ac:dyDescent="0.2">
      <c r="D467" s="7"/>
      <c r="E467" s="7"/>
    </row>
    <row r="468" spans="4:5" x14ac:dyDescent="0.2">
      <c r="D468" s="7"/>
      <c r="E468" s="7"/>
    </row>
    <row r="469" spans="4:5" x14ac:dyDescent="0.2">
      <c r="D469" s="7"/>
      <c r="E469" s="7"/>
    </row>
    <row r="470" spans="4:5" x14ac:dyDescent="0.2">
      <c r="D470" s="7"/>
      <c r="E470" s="7"/>
    </row>
    <row r="471" spans="4:5" x14ac:dyDescent="0.2">
      <c r="D471" s="7"/>
      <c r="E471" s="7"/>
    </row>
    <row r="472" spans="4:5" x14ac:dyDescent="0.2">
      <c r="D472" s="7"/>
      <c r="E472" s="7"/>
    </row>
    <row r="473" spans="4:5" x14ac:dyDescent="0.2">
      <c r="D473" s="7"/>
      <c r="E473" s="7"/>
    </row>
    <row r="474" spans="4:5" x14ac:dyDescent="0.2">
      <c r="D474" s="7"/>
      <c r="E474" s="7"/>
    </row>
    <row r="475" spans="4:5" x14ac:dyDescent="0.2">
      <c r="D475" s="7"/>
      <c r="E475" s="7"/>
    </row>
    <row r="476" spans="4:5" x14ac:dyDescent="0.2">
      <c r="D476" s="7"/>
      <c r="E476" s="7"/>
    </row>
    <row r="477" spans="4:5" x14ac:dyDescent="0.2">
      <c r="D477" s="7"/>
      <c r="E477" s="7"/>
    </row>
    <row r="478" spans="4:5" x14ac:dyDescent="0.2">
      <c r="D478" s="7"/>
      <c r="E478" s="7"/>
    </row>
    <row r="479" spans="4:5" x14ac:dyDescent="0.2">
      <c r="D479" s="7"/>
      <c r="E479" s="7"/>
    </row>
    <row r="480" spans="4:5" x14ac:dyDescent="0.2">
      <c r="D480" s="7"/>
      <c r="E480" s="7"/>
    </row>
    <row r="481" spans="4:5" x14ac:dyDescent="0.2">
      <c r="D481" s="7"/>
      <c r="E481" s="7"/>
    </row>
    <row r="482" spans="4:5" x14ac:dyDescent="0.2">
      <c r="D482" s="7"/>
      <c r="E482" s="7"/>
    </row>
    <row r="483" spans="4:5" x14ac:dyDescent="0.2">
      <c r="D483" s="7"/>
      <c r="E483" s="7"/>
    </row>
    <row r="484" spans="4:5" x14ac:dyDescent="0.2">
      <c r="D484" s="7"/>
      <c r="E484" s="7"/>
    </row>
    <row r="485" spans="4:5" x14ac:dyDescent="0.2">
      <c r="D485" s="7"/>
      <c r="E485" s="7"/>
    </row>
    <row r="486" spans="4:5" x14ac:dyDescent="0.2">
      <c r="D486" s="7"/>
      <c r="E486" s="7"/>
    </row>
    <row r="487" spans="4:5" x14ac:dyDescent="0.2">
      <c r="D487" s="7"/>
      <c r="E487" s="7"/>
    </row>
    <row r="488" spans="4:5" x14ac:dyDescent="0.2">
      <c r="D488" s="7"/>
      <c r="E488" s="7"/>
    </row>
    <row r="489" spans="4:5" x14ac:dyDescent="0.2">
      <c r="D489" s="7"/>
      <c r="E489" s="7"/>
    </row>
    <row r="490" spans="4:5" x14ac:dyDescent="0.2">
      <c r="D490" s="7"/>
      <c r="E490" s="7"/>
    </row>
    <row r="491" spans="4:5" x14ac:dyDescent="0.2">
      <c r="D491" s="7"/>
      <c r="E491" s="7"/>
    </row>
    <row r="492" spans="4:5" x14ac:dyDescent="0.2">
      <c r="D492" s="7"/>
      <c r="E492" s="7"/>
    </row>
    <row r="493" spans="4:5" x14ac:dyDescent="0.2">
      <c r="D493" s="7"/>
      <c r="E493" s="7"/>
    </row>
    <row r="494" spans="4:5" x14ac:dyDescent="0.2">
      <c r="D494" s="7"/>
      <c r="E494" s="7"/>
    </row>
    <row r="495" spans="4:5" x14ac:dyDescent="0.2">
      <c r="D495" s="7"/>
      <c r="E495" s="7"/>
    </row>
    <row r="496" spans="4:5" x14ac:dyDescent="0.2">
      <c r="D496" s="7"/>
      <c r="E496" s="7"/>
    </row>
    <row r="497" spans="4:5" x14ac:dyDescent="0.2">
      <c r="D497" s="7"/>
      <c r="E497" s="7"/>
    </row>
    <row r="498" spans="4:5" x14ac:dyDescent="0.2">
      <c r="D498" s="7"/>
      <c r="E498" s="7"/>
    </row>
    <row r="499" spans="4:5" x14ac:dyDescent="0.2">
      <c r="D499" s="7"/>
      <c r="E499" s="7"/>
    </row>
    <row r="500" spans="4:5" x14ac:dyDescent="0.2">
      <c r="D500" s="7"/>
      <c r="E500" s="7"/>
    </row>
    <row r="501" spans="4:5" x14ac:dyDescent="0.2">
      <c r="D501" s="7"/>
      <c r="E501" s="7"/>
    </row>
    <row r="502" spans="4:5" x14ac:dyDescent="0.2">
      <c r="D502" s="7"/>
      <c r="E502" s="7"/>
    </row>
    <row r="503" spans="4:5" x14ac:dyDescent="0.2">
      <c r="D503" s="7"/>
      <c r="E503" s="7"/>
    </row>
    <row r="504" spans="4:5" x14ac:dyDescent="0.2">
      <c r="D504" s="7"/>
      <c r="E504" s="7"/>
    </row>
    <row r="505" spans="4:5" x14ac:dyDescent="0.2">
      <c r="D505" s="7"/>
      <c r="E505" s="7"/>
    </row>
    <row r="506" spans="4:5" x14ac:dyDescent="0.2">
      <c r="D506" s="7"/>
      <c r="E506" s="7"/>
    </row>
    <row r="507" spans="4:5" x14ac:dyDescent="0.2">
      <c r="D507" s="7"/>
      <c r="E507" s="7"/>
    </row>
    <row r="508" spans="4:5" x14ac:dyDescent="0.2">
      <c r="D508" s="7"/>
      <c r="E508" s="7"/>
    </row>
    <row r="509" spans="4:5" x14ac:dyDescent="0.2">
      <c r="D509" s="7"/>
      <c r="E509" s="7"/>
    </row>
    <row r="510" spans="4:5" x14ac:dyDescent="0.2">
      <c r="D510" s="7"/>
      <c r="E510" s="7"/>
    </row>
    <row r="511" spans="4:5" x14ac:dyDescent="0.2">
      <c r="D511" s="7"/>
      <c r="E511" s="7"/>
    </row>
    <row r="512" spans="4:5" x14ac:dyDescent="0.2">
      <c r="D512" s="7"/>
      <c r="E512" s="7"/>
    </row>
    <row r="513" spans="4:5" x14ac:dyDescent="0.2">
      <c r="D513" s="7"/>
      <c r="E513" s="7"/>
    </row>
    <row r="514" spans="4:5" x14ac:dyDescent="0.2">
      <c r="D514" s="7"/>
      <c r="E514" s="7"/>
    </row>
    <row r="515" spans="4:5" x14ac:dyDescent="0.2">
      <c r="D515" s="7"/>
      <c r="E515" s="7"/>
    </row>
    <row r="516" spans="4:5" x14ac:dyDescent="0.2">
      <c r="D516" s="7"/>
      <c r="E516" s="7"/>
    </row>
    <row r="517" spans="4:5" x14ac:dyDescent="0.2">
      <c r="D517" s="7"/>
      <c r="E517" s="7"/>
    </row>
    <row r="518" spans="4:5" x14ac:dyDescent="0.2">
      <c r="D518" s="7"/>
      <c r="E518" s="7"/>
    </row>
    <row r="519" spans="4:5" x14ac:dyDescent="0.2">
      <c r="D519" s="7"/>
      <c r="E519" s="7"/>
    </row>
    <row r="520" spans="4:5" x14ac:dyDescent="0.2">
      <c r="D520" s="7"/>
      <c r="E520" s="7"/>
    </row>
    <row r="521" spans="4:5" x14ac:dyDescent="0.2">
      <c r="D521" s="7"/>
      <c r="E521" s="7"/>
    </row>
    <row r="522" spans="4:5" x14ac:dyDescent="0.2">
      <c r="D522" s="7"/>
      <c r="E522" s="7"/>
    </row>
    <row r="523" spans="4:5" x14ac:dyDescent="0.2">
      <c r="D523" s="7"/>
      <c r="E523" s="7"/>
    </row>
    <row r="524" spans="4:5" x14ac:dyDescent="0.2">
      <c r="D524" s="7"/>
      <c r="E524" s="7"/>
    </row>
    <row r="525" spans="4:5" x14ac:dyDescent="0.2">
      <c r="D525" s="7"/>
      <c r="E525" s="7"/>
    </row>
    <row r="526" spans="4:5" x14ac:dyDescent="0.2">
      <c r="D526" s="7"/>
      <c r="E526" s="7"/>
    </row>
    <row r="527" spans="4:5" x14ac:dyDescent="0.2">
      <c r="D527" s="7"/>
      <c r="E527" s="7"/>
    </row>
    <row r="528" spans="4:5" x14ac:dyDescent="0.2">
      <c r="D528" s="7"/>
      <c r="E528" s="7"/>
    </row>
    <row r="529" spans="4:5" x14ac:dyDescent="0.2">
      <c r="D529" s="7"/>
      <c r="E529" s="7"/>
    </row>
    <row r="530" spans="4:5" x14ac:dyDescent="0.2">
      <c r="D530" s="7"/>
      <c r="E530" s="7"/>
    </row>
    <row r="531" spans="4:5" x14ac:dyDescent="0.2">
      <c r="D531" s="7"/>
      <c r="E531" s="7"/>
    </row>
    <row r="532" spans="4:5" x14ac:dyDescent="0.2">
      <c r="D532" s="7"/>
      <c r="E532" s="7"/>
    </row>
    <row r="533" spans="4:5" x14ac:dyDescent="0.2">
      <c r="D533" s="7"/>
      <c r="E533" s="7"/>
    </row>
    <row r="534" spans="4:5" x14ac:dyDescent="0.2">
      <c r="D534" s="7"/>
      <c r="E534" s="7"/>
    </row>
    <row r="535" spans="4:5" x14ac:dyDescent="0.2">
      <c r="D535" s="7"/>
      <c r="E535" s="7"/>
    </row>
    <row r="536" spans="4:5" x14ac:dyDescent="0.2">
      <c r="D536" s="7"/>
      <c r="E536" s="7"/>
    </row>
    <row r="537" spans="4:5" x14ac:dyDescent="0.2">
      <c r="D537" s="7"/>
      <c r="E537" s="7"/>
    </row>
    <row r="538" spans="4:5" x14ac:dyDescent="0.2">
      <c r="D538" s="7"/>
      <c r="E538" s="7"/>
    </row>
    <row r="539" spans="4:5" x14ac:dyDescent="0.2">
      <c r="D539" s="7"/>
      <c r="E539" s="7"/>
    </row>
    <row r="540" spans="4:5" x14ac:dyDescent="0.2">
      <c r="D540" s="7"/>
      <c r="E540" s="7"/>
    </row>
    <row r="541" spans="4:5" x14ac:dyDescent="0.2">
      <c r="D541" s="7"/>
      <c r="E541" s="7"/>
    </row>
    <row r="542" spans="4:5" x14ac:dyDescent="0.2">
      <c r="D542" s="7"/>
      <c r="E542" s="7"/>
    </row>
    <row r="543" spans="4:5" x14ac:dyDescent="0.2">
      <c r="D543" s="7"/>
      <c r="E543" s="7"/>
    </row>
    <row r="544" spans="4:5" x14ac:dyDescent="0.2">
      <c r="D544" s="7"/>
      <c r="E544" s="7"/>
    </row>
    <row r="545" spans="4:5" x14ac:dyDescent="0.2">
      <c r="D545" s="7"/>
      <c r="E545" s="7"/>
    </row>
    <row r="546" spans="4:5" x14ac:dyDescent="0.2">
      <c r="D546" s="7"/>
      <c r="E546" s="7"/>
    </row>
    <row r="547" spans="4:5" x14ac:dyDescent="0.2">
      <c r="D547" s="7"/>
      <c r="E547" s="7"/>
    </row>
    <row r="548" spans="4:5" x14ac:dyDescent="0.2">
      <c r="D548" s="7"/>
      <c r="E548" s="7"/>
    </row>
    <row r="549" spans="4:5" x14ac:dyDescent="0.2">
      <c r="D549" s="7"/>
      <c r="E549" s="7"/>
    </row>
    <row r="550" spans="4:5" x14ac:dyDescent="0.2">
      <c r="D550" s="7"/>
      <c r="E550" s="7"/>
    </row>
    <row r="551" spans="4:5" x14ac:dyDescent="0.2">
      <c r="D551" s="7"/>
      <c r="E551" s="7"/>
    </row>
    <row r="552" spans="4:5" x14ac:dyDescent="0.2">
      <c r="D552" s="7"/>
      <c r="E552" s="7"/>
    </row>
    <row r="553" spans="4:5" x14ac:dyDescent="0.2">
      <c r="D553" s="7"/>
      <c r="E553" s="7"/>
    </row>
    <row r="554" spans="4:5" x14ac:dyDescent="0.2">
      <c r="D554" s="7"/>
      <c r="E554" s="7"/>
    </row>
    <row r="555" spans="4:5" x14ac:dyDescent="0.2">
      <c r="D555" s="7"/>
      <c r="E555" s="7"/>
    </row>
    <row r="556" spans="4:5" x14ac:dyDescent="0.2">
      <c r="D556" s="7"/>
      <c r="E556" s="7"/>
    </row>
    <row r="557" spans="4:5" x14ac:dyDescent="0.2">
      <c r="D557" s="7"/>
      <c r="E557" s="7"/>
    </row>
    <row r="558" spans="4:5" x14ac:dyDescent="0.2">
      <c r="D558" s="7"/>
      <c r="E558" s="7"/>
    </row>
    <row r="559" spans="4:5" x14ac:dyDescent="0.2">
      <c r="D559" s="7"/>
      <c r="E559" s="7"/>
    </row>
    <row r="560" spans="4:5" x14ac:dyDescent="0.2">
      <c r="D560" s="7"/>
      <c r="E560" s="7"/>
    </row>
    <row r="561" spans="4:5" x14ac:dyDescent="0.2">
      <c r="D561" s="7"/>
      <c r="E561" s="7"/>
    </row>
    <row r="562" spans="4:5" x14ac:dyDescent="0.2">
      <c r="D562" s="7"/>
      <c r="E562" s="7"/>
    </row>
    <row r="563" spans="4:5" x14ac:dyDescent="0.2">
      <c r="D563" s="7"/>
      <c r="E563" s="7"/>
    </row>
    <row r="564" spans="4:5" x14ac:dyDescent="0.2">
      <c r="D564" s="7"/>
      <c r="E564" s="7"/>
    </row>
    <row r="565" spans="4:5" x14ac:dyDescent="0.2">
      <c r="D565" s="7"/>
      <c r="E565" s="7"/>
    </row>
    <row r="566" spans="4:5" x14ac:dyDescent="0.2">
      <c r="D566" s="7"/>
      <c r="E566" s="7"/>
    </row>
    <row r="567" spans="4:5" x14ac:dyDescent="0.2">
      <c r="D567" s="7"/>
      <c r="E567" s="7"/>
    </row>
    <row r="568" spans="4:5" x14ac:dyDescent="0.2">
      <c r="D568" s="7"/>
      <c r="E568" s="7"/>
    </row>
    <row r="569" spans="4:5" x14ac:dyDescent="0.2">
      <c r="D569" s="7"/>
      <c r="E569" s="7"/>
    </row>
    <row r="570" spans="4:5" x14ac:dyDescent="0.2">
      <c r="D570" s="7"/>
      <c r="E570" s="7"/>
    </row>
    <row r="571" spans="4:5" x14ac:dyDescent="0.2">
      <c r="D571" s="7"/>
      <c r="E571" s="7"/>
    </row>
    <row r="572" spans="4:5" x14ac:dyDescent="0.2">
      <c r="D572" s="7"/>
      <c r="E572" s="7"/>
    </row>
    <row r="573" spans="4:5" x14ac:dyDescent="0.2">
      <c r="D573" s="7"/>
      <c r="E573" s="7"/>
    </row>
    <row r="574" spans="4:5" x14ac:dyDescent="0.2">
      <c r="D574" s="7"/>
      <c r="E574" s="7"/>
    </row>
    <row r="575" spans="4:5" x14ac:dyDescent="0.2">
      <c r="D575" s="7"/>
      <c r="E575" s="7"/>
    </row>
    <row r="576" spans="4:5" x14ac:dyDescent="0.2">
      <c r="D576" s="7"/>
      <c r="E576" s="7"/>
    </row>
    <row r="577" spans="4:5" x14ac:dyDescent="0.2">
      <c r="D577" s="7"/>
      <c r="E577" s="7"/>
    </row>
    <row r="578" spans="4:5" x14ac:dyDescent="0.2">
      <c r="D578" s="7"/>
      <c r="E578" s="7"/>
    </row>
    <row r="579" spans="4:5" x14ac:dyDescent="0.2">
      <c r="D579" s="7"/>
      <c r="E579" s="7"/>
    </row>
    <row r="580" spans="4:5" x14ac:dyDescent="0.2">
      <c r="D580" s="7"/>
      <c r="E580" s="7"/>
    </row>
    <row r="581" spans="4:5" x14ac:dyDescent="0.2">
      <c r="D581" s="7"/>
      <c r="E581" s="7"/>
    </row>
    <row r="582" spans="4:5" x14ac:dyDescent="0.2">
      <c r="D582" s="7"/>
      <c r="E582" s="7"/>
    </row>
    <row r="583" spans="4:5" x14ac:dyDescent="0.2">
      <c r="D583" s="7"/>
      <c r="E583" s="7"/>
    </row>
    <row r="584" spans="4:5" x14ac:dyDescent="0.2">
      <c r="D584" s="7"/>
      <c r="E584" s="7"/>
    </row>
    <row r="585" spans="4:5" x14ac:dyDescent="0.2">
      <c r="D585" s="7"/>
      <c r="E585" s="7"/>
    </row>
    <row r="586" spans="4:5" x14ac:dyDescent="0.2">
      <c r="D586" s="7"/>
      <c r="E586" s="7"/>
    </row>
    <row r="587" spans="4:5" x14ac:dyDescent="0.2">
      <c r="D587" s="7"/>
      <c r="E587" s="7"/>
    </row>
    <row r="588" spans="4:5" x14ac:dyDescent="0.2">
      <c r="D588" s="7"/>
      <c r="E588" s="7"/>
    </row>
    <row r="589" spans="4:5" x14ac:dyDescent="0.2">
      <c r="D589" s="7"/>
      <c r="E589" s="7"/>
    </row>
    <row r="590" spans="4:5" x14ac:dyDescent="0.2">
      <c r="D590" s="7"/>
      <c r="E590" s="7"/>
    </row>
    <row r="591" spans="4:5" x14ac:dyDescent="0.2">
      <c r="D591" s="7"/>
      <c r="E591" s="7"/>
    </row>
    <row r="592" spans="4:5" x14ac:dyDescent="0.2">
      <c r="D592" s="7"/>
      <c r="E592" s="7"/>
    </row>
    <row r="593" spans="4:5" x14ac:dyDescent="0.2">
      <c r="D593" s="7"/>
      <c r="E593" s="7"/>
    </row>
    <row r="594" spans="4:5" x14ac:dyDescent="0.2">
      <c r="D594" s="7"/>
      <c r="E594" s="7"/>
    </row>
    <row r="595" spans="4:5" x14ac:dyDescent="0.2">
      <c r="D595" s="7"/>
      <c r="E595" s="7"/>
    </row>
    <row r="596" spans="4:5" x14ac:dyDescent="0.2">
      <c r="D596" s="7"/>
      <c r="E596" s="7"/>
    </row>
    <row r="597" spans="4:5" x14ac:dyDescent="0.2">
      <c r="D597" s="7"/>
      <c r="E597" s="7"/>
    </row>
    <row r="598" spans="4:5" x14ac:dyDescent="0.2">
      <c r="D598" s="7"/>
      <c r="E598" s="7"/>
    </row>
    <row r="599" spans="4:5" x14ac:dyDescent="0.2">
      <c r="D599" s="7"/>
      <c r="E599" s="7"/>
    </row>
    <row r="600" spans="4:5" x14ac:dyDescent="0.2">
      <c r="D600" s="7"/>
      <c r="E600" s="7"/>
    </row>
    <row r="601" spans="4:5" x14ac:dyDescent="0.2">
      <c r="D601" s="7"/>
      <c r="E601" s="7"/>
    </row>
    <row r="602" spans="4:5" x14ac:dyDescent="0.2">
      <c r="D602" s="7"/>
      <c r="E602" s="7"/>
    </row>
    <row r="603" spans="4:5" x14ac:dyDescent="0.2">
      <c r="D603" s="7"/>
      <c r="E603" s="7"/>
    </row>
    <row r="604" spans="4:5" x14ac:dyDescent="0.2">
      <c r="D604" s="7"/>
      <c r="E604" s="7"/>
    </row>
    <row r="605" spans="4:5" x14ac:dyDescent="0.2">
      <c r="D605" s="7"/>
      <c r="E605" s="7"/>
    </row>
    <row r="606" spans="4:5" x14ac:dyDescent="0.2">
      <c r="D606" s="7"/>
      <c r="E606" s="7"/>
    </row>
    <row r="607" spans="4:5" x14ac:dyDescent="0.2">
      <c r="D607" s="7"/>
      <c r="E607" s="7"/>
    </row>
    <row r="608" spans="4:5" x14ac:dyDescent="0.2">
      <c r="D608" s="7"/>
      <c r="E608" s="7"/>
    </row>
    <row r="609" spans="4:5" x14ac:dyDescent="0.2">
      <c r="D609" s="7"/>
      <c r="E609" s="7"/>
    </row>
    <row r="610" spans="4:5" x14ac:dyDescent="0.2">
      <c r="D610" s="7"/>
      <c r="E610" s="7"/>
    </row>
    <row r="611" spans="4:5" x14ac:dyDescent="0.2">
      <c r="D611" s="7"/>
      <c r="E611" s="7"/>
    </row>
    <row r="612" spans="4:5" x14ac:dyDescent="0.2">
      <c r="D612" s="7"/>
      <c r="E612" s="7"/>
    </row>
    <row r="613" spans="4:5" x14ac:dyDescent="0.2">
      <c r="D613" s="7"/>
      <c r="E613" s="7"/>
    </row>
    <row r="614" spans="4:5" x14ac:dyDescent="0.2">
      <c r="D614" s="7"/>
      <c r="E614" s="7"/>
    </row>
    <row r="615" spans="4:5" x14ac:dyDescent="0.2">
      <c r="D615" s="7"/>
      <c r="E615" s="7"/>
    </row>
    <row r="616" spans="4:5" x14ac:dyDescent="0.2">
      <c r="D616" s="7"/>
      <c r="E616" s="7"/>
    </row>
    <row r="617" spans="4:5" x14ac:dyDescent="0.2">
      <c r="D617" s="7"/>
      <c r="E617" s="7"/>
    </row>
    <row r="618" spans="4:5" x14ac:dyDescent="0.2">
      <c r="D618" s="7"/>
      <c r="E618" s="7"/>
    </row>
    <row r="619" spans="4:5" x14ac:dyDescent="0.2">
      <c r="D619" s="7"/>
      <c r="E619" s="7"/>
    </row>
    <row r="620" spans="4:5" x14ac:dyDescent="0.2">
      <c r="D620" s="7"/>
      <c r="E620" s="7"/>
    </row>
    <row r="621" spans="4:5" x14ac:dyDescent="0.2">
      <c r="D621" s="7"/>
      <c r="E621" s="7"/>
    </row>
    <row r="622" spans="4:5" x14ac:dyDescent="0.2">
      <c r="D622" s="7"/>
      <c r="E622" s="7"/>
    </row>
    <row r="623" spans="4:5" x14ac:dyDescent="0.2">
      <c r="D623" s="7"/>
      <c r="E623" s="7"/>
    </row>
    <row r="624" spans="4:5" x14ac:dyDescent="0.2">
      <c r="D624" s="7"/>
      <c r="E624" s="7"/>
    </row>
    <row r="625" spans="4:5" x14ac:dyDescent="0.2">
      <c r="D625" s="7"/>
      <c r="E625" s="7"/>
    </row>
    <row r="626" spans="4:5" x14ac:dyDescent="0.2">
      <c r="D626" s="7"/>
      <c r="E626" s="7"/>
    </row>
    <row r="627" spans="4:5" x14ac:dyDescent="0.2">
      <c r="D627" s="7"/>
      <c r="E627" s="7"/>
    </row>
    <row r="628" spans="4:5" x14ac:dyDescent="0.2">
      <c r="D628" s="7"/>
      <c r="E628" s="7"/>
    </row>
    <row r="629" spans="4:5" x14ac:dyDescent="0.2">
      <c r="D629" s="7"/>
      <c r="E629" s="7"/>
    </row>
    <row r="630" spans="4:5" x14ac:dyDescent="0.2">
      <c r="D630" s="7"/>
      <c r="E630" s="7"/>
    </row>
    <row r="631" spans="4:5" x14ac:dyDescent="0.2">
      <c r="D631" s="7"/>
      <c r="E631" s="7"/>
    </row>
    <row r="632" spans="4:5" x14ac:dyDescent="0.2">
      <c r="D632" s="7"/>
      <c r="E632" s="7"/>
    </row>
    <row r="633" spans="4:5" x14ac:dyDescent="0.2">
      <c r="D633" s="7"/>
      <c r="E633" s="7"/>
    </row>
    <row r="634" spans="4:5" x14ac:dyDescent="0.2">
      <c r="D634" s="7"/>
      <c r="E634" s="7"/>
    </row>
    <row r="635" spans="4:5" x14ac:dyDescent="0.2">
      <c r="D635" s="7"/>
      <c r="E635" s="7"/>
    </row>
    <row r="636" spans="4:5" x14ac:dyDescent="0.2">
      <c r="D636" s="7"/>
      <c r="E636" s="7"/>
    </row>
    <row r="637" spans="4:5" x14ac:dyDescent="0.2">
      <c r="D637" s="7"/>
      <c r="E637" s="7"/>
    </row>
    <row r="638" spans="4:5" x14ac:dyDescent="0.2">
      <c r="D638" s="7"/>
      <c r="E638" s="7"/>
    </row>
    <row r="639" spans="4:5" x14ac:dyDescent="0.2">
      <c r="D639" s="7"/>
      <c r="E639" s="7"/>
    </row>
    <row r="640" spans="4:5" x14ac:dyDescent="0.2">
      <c r="D640" s="7"/>
      <c r="E640" s="7"/>
    </row>
    <row r="641" spans="4:5" x14ac:dyDescent="0.2">
      <c r="D641" s="7"/>
      <c r="E641" s="7"/>
    </row>
    <row r="642" spans="4:5" x14ac:dyDescent="0.2">
      <c r="D642" s="7"/>
      <c r="E642" s="7"/>
    </row>
    <row r="643" spans="4:5" x14ac:dyDescent="0.2">
      <c r="D643" s="7"/>
      <c r="E643" s="7"/>
    </row>
    <row r="644" spans="4:5" x14ac:dyDescent="0.2">
      <c r="D644" s="7"/>
      <c r="E644" s="7"/>
    </row>
    <row r="645" spans="4:5" x14ac:dyDescent="0.2">
      <c r="D645" s="7"/>
      <c r="E645" s="7"/>
    </row>
    <row r="646" spans="4:5" x14ac:dyDescent="0.2">
      <c r="D646" s="7"/>
      <c r="E646" s="7"/>
    </row>
    <row r="647" spans="4:5" x14ac:dyDescent="0.2">
      <c r="D647" s="7"/>
      <c r="E647" s="7"/>
    </row>
    <row r="648" spans="4:5" x14ac:dyDescent="0.2">
      <c r="D648" s="7"/>
      <c r="E648" s="7"/>
    </row>
    <row r="649" spans="4:5" x14ac:dyDescent="0.2">
      <c r="D649" s="7"/>
      <c r="E649" s="7"/>
    </row>
    <row r="650" spans="4:5" x14ac:dyDescent="0.2">
      <c r="D650" s="7"/>
      <c r="E650" s="7"/>
    </row>
    <row r="651" spans="4:5" x14ac:dyDescent="0.2">
      <c r="D651" s="7"/>
      <c r="E651" s="7"/>
    </row>
    <row r="652" spans="4:5" x14ac:dyDescent="0.2">
      <c r="D652" s="7"/>
      <c r="E652" s="7"/>
    </row>
    <row r="653" spans="4:5" x14ac:dyDescent="0.2">
      <c r="D653" s="7"/>
      <c r="E653" s="7"/>
    </row>
    <row r="654" spans="4:5" x14ac:dyDescent="0.2">
      <c r="D654" s="7"/>
      <c r="E654" s="7"/>
    </row>
    <row r="655" spans="4:5" x14ac:dyDescent="0.2">
      <c r="D655" s="7"/>
      <c r="E655" s="7"/>
    </row>
    <row r="656" spans="4:5" x14ac:dyDescent="0.2">
      <c r="D656" s="7"/>
      <c r="E656" s="7"/>
    </row>
    <row r="657" spans="4:5" x14ac:dyDescent="0.2">
      <c r="D657" s="7"/>
      <c r="E657" s="7"/>
    </row>
    <row r="658" spans="4:5" x14ac:dyDescent="0.2">
      <c r="D658" s="7"/>
      <c r="E658" s="7"/>
    </row>
    <row r="659" spans="4:5" x14ac:dyDescent="0.2">
      <c r="D659" s="7"/>
      <c r="E659" s="7"/>
    </row>
    <row r="660" spans="4:5" x14ac:dyDescent="0.2">
      <c r="D660" s="7"/>
      <c r="E660" s="7"/>
    </row>
    <row r="661" spans="4:5" x14ac:dyDescent="0.2">
      <c r="D661" s="7"/>
      <c r="E661" s="7"/>
    </row>
    <row r="662" spans="4:5" x14ac:dyDescent="0.2">
      <c r="D662" s="7"/>
      <c r="E662" s="7"/>
    </row>
    <row r="663" spans="4:5" x14ac:dyDescent="0.2">
      <c r="D663" s="7"/>
      <c r="E663" s="7"/>
    </row>
    <row r="664" spans="4:5" x14ac:dyDescent="0.2">
      <c r="D664" s="7"/>
      <c r="E664" s="7"/>
    </row>
    <row r="665" spans="4:5" x14ac:dyDescent="0.2">
      <c r="D665" s="7"/>
      <c r="E665" s="7"/>
    </row>
    <row r="666" spans="4:5" x14ac:dyDescent="0.2">
      <c r="D666" s="7"/>
      <c r="E666" s="7"/>
    </row>
    <row r="667" spans="4:5" x14ac:dyDescent="0.2">
      <c r="D667" s="7"/>
      <c r="E667" s="7"/>
    </row>
    <row r="668" spans="4:5" x14ac:dyDescent="0.2">
      <c r="D668" s="7"/>
      <c r="E668" s="7"/>
    </row>
    <row r="669" spans="4:5" x14ac:dyDescent="0.2">
      <c r="D669" s="7"/>
      <c r="E669" s="7"/>
    </row>
    <row r="670" spans="4:5" x14ac:dyDescent="0.2">
      <c r="D670" s="7"/>
      <c r="E670" s="7"/>
    </row>
    <row r="671" spans="4:5" x14ac:dyDescent="0.2">
      <c r="D671" s="7"/>
      <c r="E671" s="7"/>
    </row>
    <row r="672" spans="4:5" x14ac:dyDescent="0.2">
      <c r="D672" s="7"/>
      <c r="E672" s="7"/>
    </row>
    <row r="673" spans="4:5" x14ac:dyDescent="0.2">
      <c r="D673" s="7"/>
      <c r="E673" s="7"/>
    </row>
    <row r="674" spans="4:5" x14ac:dyDescent="0.2">
      <c r="D674" s="7"/>
      <c r="E674" s="7"/>
    </row>
    <row r="675" spans="4:5" x14ac:dyDescent="0.2">
      <c r="D675" s="7"/>
      <c r="E675" s="7"/>
    </row>
    <row r="676" spans="4:5" x14ac:dyDescent="0.2">
      <c r="D676" s="7"/>
      <c r="E676" s="7"/>
    </row>
    <row r="677" spans="4:5" x14ac:dyDescent="0.2">
      <c r="D677" s="7"/>
      <c r="E677" s="7"/>
    </row>
    <row r="678" spans="4:5" x14ac:dyDescent="0.2">
      <c r="D678" s="7"/>
      <c r="E678" s="7"/>
    </row>
    <row r="679" spans="4:5" x14ac:dyDescent="0.2">
      <c r="D679" s="7"/>
      <c r="E679" s="7"/>
    </row>
    <row r="680" spans="4:5" x14ac:dyDescent="0.2">
      <c r="D680" s="7"/>
      <c r="E680" s="7"/>
    </row>
    <row r="681" spans="4:5" x14ac:dyDescent="0.2">
      <c r="D681" s="7"/>
      <c r="E681" s="7"/>
    </row>
    <row r="682" spans="4:5" x14ac:dyDescent="0.2">
      <c r="D682" s="7"/>
      <c r="E682" s="7"/>
    </row>
    <row r="683" spans="4:5" x14ac:dyDescent="0.2">
      <c r="D683" s="7"/>
      <c r="E683" s="7"/>
    </row>
    <row r="684" spans="4:5" x14ac:dyDescent="0.2">
      <c r="D684" s="7"/>
      <c r="E684" s="7"/>
    </row>
    <row r="685" spans="4:5" x14ac:dyDescent="0.2">
      <c r="D685" s="7"/>
      <c r="E685" s="7"/>
    </row>
    <row r="686" spans="4:5" x14ac:dyDescent="0.2">
      <c r="D686" s="7"/>
      <c r="E686" s="7"/>
    </row>
    <row r="687" spans="4:5" x14ac:dyDescent="0.2">
      <c r="D687" s="7"/>
      <c r="E687" s="7"/>
    </row>
    <row r="688" spans="4:5" x14ac:dyDescent="0.2">
      <c r="D688" s="7"/>
      <c r="E688" s="7"/>
    </row>
    <row r="689" spans="4:5" x14ac:dyDescent="0.2">
      <c r="D689" s="7"/>
      <c r="E689" s="7"/>
    </row>
    <row r="690" spans="4:5" x14ac:dyDescent="0.2">
      <c r="D690" s="7"/>
      <c r="E690" s="7"/>
    </row>
    <row r="691" spans="4:5" x14ac:dyDescent="0.2">
      <c r="D691" s="7"/>
      <c r="E691" s="7"/>
    </row>
    <row r="692" spans="4:5" x14ac:dyDescent="0.2">
      <c r="D692" s="7"/>
      <c r="E692" s="7"/>
    </row>
    <row r="693" spans="4:5" x14ac:dyDescent="0.2">
      <c r="D693" s="7"/>
      <c r="E693" s="7"/>
    </row>
    <row r="694" spans="4:5" x14ac:dyDescent="0.2">
      <c r="D694" s="7"/>
      <c r="E694" s="7"/>
    </row>
    <row r="695" spans="4:5" x14ac:dyDescent="0.2">
      <c r="D695" s="7"/>
      <c r="E695" s="7"/>
    </row>
    <row r="696" spans="4:5" x14ac:dyDescent="0.2">
      <c r="D696" s="7"/>
      <c r="E696" s="7"/>
    </row>
    <row r="697" spans="4:5" x14ac:dyDescent="0.2">
      <c r="D697" s="7"/>
      <c r="E697" s="7"/>
    </row>
    <row r="698" spans="4:5" x14ac:dyDescent="0.2">
      <c r="D698" s="7"/>
      <c r="E698" s="7"/>
    </row>
    <row r="699" spans="4:5" x14ac:dyDescent="0.2">
      <c r="D699" s="7"/>
      <c r="E699" s="7"/>
    </row>
    <row r="700" spans="4:5" x14ac:dyDescent="0.2">
      <c r="D700" s="7"/>
      <c r="E700" s="7"/>
    </row>
    <row r="701" spans="4:5" x14ac:dyDescent="0.2">
      <c r="D701" s="7"/>
      <c r="E701" s="7"/>
    </row>
    <row r="702" spans="4:5" x14ac:dyDescent="0.2">
      <c r="D702" s="7"/>
      <c r="E702" s="7"/>
    </row>
    <row r="703" spans="4:5" x14ac:dyDescent="0.2">
      <c r="D703" s="7"/>
      <c r="E703" s="7"/>
    </row>
    <row r="704" spans="4:5" x14ac:dyDescent="0.2">
      <c r="D704" s="7"/>
      <c r="E704" s="7"/>
    </row>
    <row r="705" spans="4:5" x14ac:dyDescent="0.2">
      <c r="D705" s="7"/>
      <c r="E705" s="7"/>
    </row>
    <row r="706" spans="4:5" x14ac:dyDescent="0.2">
      <c r="D706" s="7"/>
      <c r="E706" s="7"/>
    </row>
    <row r="707" spans="4:5" x14ac:dyDescent="0.2">
      <c r="D707" s="7"/>
      <c r="E707" s="7"/>
    </row>
    <row r="708" spans="4:5" x14ac:dyDescent="0.2">
      <c r="D708" s="7"/>
      <c r="E708" s="7"/>
    </row>
    <row r="709" spans="4:5" x14ac:dyDescent="0.2">
      <c r="D709" s="7"/>
      <c r="E709" s="7"/>
    </row>
    <row r="710" spans="4:5" x14ac:dyDescent="0.2">
      <c r="D710" s="7"/>
      <c r="E710" s="7"/>
    </row>
    <row r="711" spans="4:5" x14ac:dyDescent="0.2">
      <c r="D711" s="7"/>
      <c r="E711" s="7"/>
    </row>
    <row r="712" spans="4:5" x14ac:dyDescent="0.2">
      <c r="D712" s="7"/>
      <c r="E712" s="7"/>
    </row>
    <row r="713" spans="4:5" x14ac:dyDescent="0.2">
      <c r="D713" s="7"/>
      <c r="E713" s="7"/>
    </row>
    <row r="714" spans="4:5" x14ac:dyDescent="0.2">
      <c r="D714" s="7"/>
      <c r="E714" s="7"/>
    </row>
    <row r="715" spans="4:5" x14ac:dyDescent="0.2">
      <c r="D715" s="7"/>
      <c r="E715" s="7"/>
    </row>
    <row r="716" spans="4:5" x14ac:dyDescent="0.2">
      <c r="D716" s="7"/>
      <c r="E716" s="7"/>
    </row>
    <row r="717" spans="4:5" x14ac:dyDescent="0.2">
      <c r="D717" s="7"/>
      <c r="E717" s="7"/>
    </row>
    <row r="718" spans="4:5" x14ac:dyDescent="0.2">
      <c r="D718" s="7"/>
      <c r="E718" s="7"/>
    </row>
    <row r="719" spans="4:5" x14ac:dyDescent="0.2">
      <c r="D719" s="7"/>
      <c r="E719" s="7"/>
    </row>
    <row r="720" spans="4:5" x14ac:dyDescent="0.2">
      <c r="D720" s="7"/>
      <c r="E720" s="7"/>
    </row>
    <row r="721" spans="4:5" x14ac:dyDescent="0.2">
      <c r="D721" s="7"/>
      <c r="E721" s="7"/>
    </row>
    <row r="722" spans="4:5" x14ac:dyDescent="0.2">
      <c r="D722" s="7"/>
      <c r="E722" s="7"/>
    </row>
    <row r="723" spans="4:5" x14ac:dyDescent="0.2">
      <c r="D723" s="7"/>
      <c r="E723" s="7"/>
    </row>
    <row r="724" spans="4:5" x14ac:dyDescent="0.2">
      <c r="D724" s="7"/>
      <c r="E724" s="7"/>
    </row>
    <row r="725" spans="4:5" x14ac:dyDescent="0.2">
      <c r="D725" s="7"/>
      <c r="E725" s="7"/>
    </row>
    <row r="726" spans="4:5" x14ac:dyDescent="0.2">
      <c r="D726" s="7"/>
      <c r="E726" s="7"/>
    </row>
    <row r="727" spans="4:5" x14ac:dyDescent="0.2">
      <c r="D727" s="7"/>
      <c r="E727" s="7"/>
    </row>
    <row r="728" spans="4:5" x14ac:dyDescent="0.2">
      <c r="D728" s="7"/>
      <c r="E728" s="7"/>
    </row>
    <row r="729" spans="4:5" x14ac:dyDescent="0.2">
      <c r="D729" s="7"/>
      <c r="E729" s="7"/>
    </row>
    <row r="730" spans="4:5" x14ac:dyDescent="0.2">
      <c r="D730" s="7"/>
      <c r="E730" s="7"/>
    </row>
    <row r="731" spans="4:5" x14ac:dyDescent="0.2">
      <c r="D731" s="7"/>
      <c r="E731" s="7"/>
    </row>
    <row r="732" spans="4:5" x14ac:dyDescent="0.2">
      <c r="D732" s="7"/>
      <c r="E732" s="7"/>
    </row>
    <row r="733" spans="4:5" x14ac:dyDescent="0.2">
      <c r="D733" s="7"/>
      <c r="E733" s="7"/>
    </row>
    <row r="734" spans="4:5" x14ac:dyDescent="0.2">
      <c r="D734" s="7"/>
      <c r="E734" s="7"/>
    </row>
    <row r="735" spans="4:5" x14ac:dyDescent="0.2">
      <c r="D735" s="7"/>
      <c r="E735" s="7"/>
    </row>
    <row r="736" spans="4:5" x14ac:dyDescent="0.2">
      <c r="D736" s="7"/>
      <c r="E736" s="7"/>
    </row>
    <row r="737" spans="4:5" x14ac:dyDescent="0.2">
      <c r="D737" s="7"/>
      <c r="E737" s="7"/>
    </row>
    <row r="738" spans="4:5" x14ac:dyDescent="0.2">
      <c r="D738" s="7"/>
      <c r="E738" s="7"/>
    </row>
    <row r="739" spans="4:5" x14ac:dyDescent="0.2">
      <c r="D739" s="7"/>
      <c r="E739" s="7"/>
    </row>
    <row r="740" spans="4:5" x14ac:dyDescent="0.2">
      <c r="D740" s="7"/>
      <c r="E740" s="7"/>
    </row>
    <row r="741" spans="4:5" x14ac:dyDescent="0.2">
      <c r="D741" s="7"/>
      <c r="E741" s="7"/>
    </row>
    <row r="742" spans="4:5" x14ac:dyDescent="0.2">
      <c r="D742" s="7"/>
      <c r="E742" s="7"/>
    </row>
    <row r="743" spans="4:5" x14ac:dyDescent="0.2">
      <c r="D743" s="7"/>
      <c r="E743" s="7"/>
    </row>
    <row r="744" spans="4:5" x14ac:dyDescent="0.2">
      <c r="D744" s="7"/>
      <c r="E744" s="7"/>
    </row>
    <row r="745" spans="4:5" x14ac:dyDescent="0.2">
      <c r="D745" s="7"/>
      <c r="E745" s="7"/>
    </row>
    <row r="746" spans="4:5" x14ac:dyDescent="0.2">
      <c r="D746" s="7"/>
      <c r="E746" s="7"/>
    </row>
    <row r="747" spans="4:5" x14ac:dyDescent="0.2">
      <c r="D747" s="7"/>
      <c r="E747" s="7"/>
    </row>
    <row r="748" spans="4:5" x14ac:dyDescent="0.2">
      <c r="D748" s="7"/>
      <c r="E748" s="7"/>
    </row>
    <row r="749" spans="4:5" x14ac:dyDescent="0.2">
      <c r="D749" s="7"/>
      <c r="E749" s="7"/>
    </row>
    <row r="750" spans="4:5" x14ac:dyDescent="0.2">
      <c r="D750" s="7"/>
      <c r="E750" s="7"/>
    </row>
    <row r="751" spans="4:5" x14ac:dyDescent="0.2">
      <c r="D751" s="7"/>
      <c r="E751" s="7"/>
    </row>
    <row r="752" spans="4:5" x14ac:dyDescent="0.2">
      <c r="D752" s="7"/>
      <c r="E752" s="7"/>
    </row>
    <row r="753" spans="4:5" x14ac:dyDescent="0.2">
      <c r="D753" s="7"/>
      <c r="E753" s="7"/>
    </row>
    <row r="754" spans="4:5" x14ac:dyDescent="0.2">
      <c r="D754" s="7"/>
      <c r="E754" s="7"/>
    </row>
    <row r="755" spans="4:5" x14ac:dyDescent="0.2">
      <c r="D755" s="7"/>
      <c r="E755" s="7"/>
    </row>
    <row r="756" spans="4:5" x14ac:dyDescent="0.2">
      <c r="D756" s="7"/>
      <c r="E756" s="7"/>
    </row>
    <row r="757" spans="4:5" x14ac:dyDescent="0.2">
      <c r="D757" s="7"/>
      <c r="E757" s="7"/>
    </row>
    <row r="758" spans="4:5" x14ac:dyDescent="0.2">
      <c r="D758" s="7"/>
      <c r="E758" s="7"/>
    </row>
    <row r="759" spans="4:5" x14ac:dyDescent="0.2">
      <c r="D759" s="7"/>
      <c r="E759" s="7"/>
    </row>
    <row r="760" spans="4:5" x14ac:dyDescent="0.2">
      <c r="D760" s="7"/>
      <c r="E760" s="7"/>
    </row>
    <row r="761" spans="4:5" x14ac:dyDescent="0.2">
      <c r="D761" s="7"/>
      <c r="E761" s="7"/>
    </row>
    <row r="762" spans="4:5" x14ac:dyDescent="0.2">
      <c r="D762" s="7"/>
      <c r="E762" s="7"/>
    </row>
    <row r="763" spans="4:5" x14ac:dyDescent="0.2">
      <c r="D763" s="7"/>
      <c r="E763" s="7"/>
    </row>
    <row r="764" spans="4:5" x14ac:dyDescent="0.2">
      <c r="D764" s="7"/>
      <c r="E764" s="7"/>
    </row>
    <row r="765" spans="4:5" x14ac:dyDescent="0.2">
      <c r="D765" s="7"/>
      <c r="E765" s="7"/>
    </row>
    <row r="766" spans="4:5" x14ac:dyDescent="0.2">
      <c r="D766" s="7"/>
      <c r="E766" s="7"/>
    </row>
    <row r="767" spans="4:5" x14ac:dyDescent="0.2">
      <c r="D767" s="7"/>
      <c r="E767" s="7"/>
    </row>
    <row r="768" spans="4:5" x14ac:dyDescent="0.2">
      <c r="D768" s="7"/>
      <c r="E768" s="7"/>
    </row>
    <row r="769" spans="4:5" x14ac:dyDescent="0.2">
      <c r="D769" s="7"/>
      <c r="E769" s="7"/>
    </row>
    <row r="770" spans="4:5" x14ac:dyDescent="0.2">
      <c r="D770" s="7"/>
      <c r="E770" s="7"/>
    </row>
    <row r="771" spans="4:5" x14ac:dyDescent="0.2">
      <c r="D771" s="7"/>
      <c r="E771" s="7"/>
    </row>
    <row r="772" spans="4:5" x14ac:dyDescent="0.2">
      <c r="D772" s="7"/>
      <c r="E772" s="7"/>
    </row>
    <row r="773" spans="4:5" x14ac:dyDescent="0.2">
      <c r="D773" s="7"/>
      <c r="E773" s="7"/>
    </row>
    <row r="774" spans="4:5" x14ac:dyDescent="0.2">
      <c r="D774" s="7"/>
      <c r="E774" s="7"/>
    </row>
    <row r="775" spans="4:5" x14ac:dyDescent="0.2">
      <c r="D775" s="7"/>
      <c r="E775" s="7"/>
    </row>
    <row r="776" spans="4:5" x14ac:dyDescent="0.2">
      <c r="D776" s="7"/>
      <c r="E776" s="7"/>
    </row>
    <row r="777" spans="4:5" x14ac:dyDescent="0.2">
      <c r="D777" s="7"/>
      <c r="E777" s="7"/>
    </row>
    <row r="778" spans="4:5" x14ac:dyDescent="0.2">
      <c r="D778" s="7"/>
      <c r="E778" s="7"/>
    </row>
    <row r="779" spans="4:5" x14ac:dyDescent="0.2">
      <c r="D779" s="7"/>
      <c r="E779" s="7"/>
    </row>
    <row r="780" spans="4:5" x14ac:dyDescent="0.2">
      <c r="D780" s="7"/>
      <c r="E780" s="7"/>
    </row>
    <row r="781" spans="4:5" x14ac:dyDescent="0.2">
      <c r="D781" s="7"/>
      <c r="E781" s="7"/>
    </row>
    <row r="782" spans="4:5" x14ac:dyDescent="0.2">
      <c r="D782" s="7"/>
      <c r="E782" s="7"/>
    </row>
    <row r="783" spans="4:5" x14ac:dyDescent="0.2">
      <c r="D783" s="7"/>
      <c r="E783" s="7"/>
    </row>
    <row r="784" spans="4:5" x14ac:dyDescent="0.2">
      <c r="D784" s="7"/>
      <c r="E784" s="7"/>
    </row>
    <row r="785" spans="4:5" x14ac:dyDescent="0.2">
      <c r="D785" s="7"/>
      <c r="E785" s="7"/>
    </row>
    <row r="786" spans="4:5" x14ac:dyDescent="0.2">
      <c r="D786" s="7"/>
      <c r="E786" s="7"/>
    </row>
    <row r="787" spans="4:5" x14ac:dyDescent="0.2">
      <c r="D787" s="7"/>
      <c r="E787" s="7"/>
    </row>
    <row r="788" spans="4:5" x14ac:dyDescent="0.2">
      <c r="D788" s="7"/>
      <c r="E788" s="7"/>
    </row>
    <row r="789" spans="4:5" x14ac:dyDescent="0.2">
      <c r="D789" s="7"/>
      <c r="E789" s="7"/>
    </row>
    <row r="790" spans="4:5" x14ac:dyDescent="0.2">
      <c r="D790" s="7"/>
      <c r="E790" s="7"/>
    </row>
    <row r="791" spans="4:5" x14ac:dyDescent="0.2">
      <c r="D791" s="7"/>
      <c r="E791" s="7"/>
    </row>
    <row r="792" spans="4:5" x14ac:dyDescent="0.2">
      <c r="D792" s="7"/>
      <c r="E792" s="7"/>
    </row>
    <row r="793" spans="4:5" x14ac:dyDescent="0.2">
      <c r="D793" s="7"/>
      <c r="E793" s="7"/>
    </row>
    <row r="794" spans="4:5" x14ac:dyDescent="0.2">
      <c r="D794" s="7"/>
      <c r="E794" s="7"/>
    </row>
    <row r="795" spans="4:5" x14ac:dyDescent="0.2">
      <c r="D795" s="7"/>
      <c r="E795" s="7"/>
    </row>
    <row r="796" spans="4:5" x14ac:dyDescent="0.2">
      <c r="D796" s="7"/>
      <c r="E796" s="7"/>
    </row>
    <row r="797" spans="4:5" x14ac:dyDescent="0.2">
      <c r="D797" s="7"/>
      <c r="E797" s="7"/>
    </row>
    <row r="798" spans="4:5" x14ac:dyDescent="0.2">
      <c r="D798" s="7"/>
      <c r="E798" s="7"/>
    </row>
    <row r="799" spans="4:5" x14ac:dyDescent="0.2">
      <c r="D799" s="7"/>
      <c r="E799" s="7"/>
    </row>
    <row r="800" spans="4:5" x14ac:dyDescent="0.2">
      <c r="D800" s="7"/>
      <c r="E800" s="7"/>
    </row>
    <row r="801" spans="4:5" x14ac:dyDescent="0.2">
      <c r="D801" s="7"/>
      <c r="E801" s="7"/>
    </row>
    <row r="802" spans="4:5" x14ac:dyDescent="0.2">
      <c r="D802" s="7"/>
      <c r="E802" s="7"/>
    </row>
    <row r="803" spans="4:5" x14ac:dyDescent="0.2">
      <c r="D803" s="7"/>
      <c r="E803" s="7"/>
    </row>
    <row r="804" spans="4:5" x14ac:dyDescent="0.2">
      <c r="D804" s="7"/>
      <c r="E804" s="7"/>
    </row>
    <row r="805" spans="4:5" x14ac:dyDescent="0.2">
      <c r="D805" s="7"/>
      <c r="E805" s="7"/>
    </row>
    <row r="806" spans="4:5" x14ac:dyDescent="0.2">
      <c r="D806" s="7"/>
      <c r="E806" s="7"/>
    </row>
    <row r="807" spans="4:5" x14ac:dyDescent="0.2">
      <c r="D807" s="7"/>
      <c r="E807" s="7"/>
    </row>
    <row r="808" spans="4:5" x14ac:dyDescent="0.2">
      <c r="D808" s="7"/>
      <c r="E808" s="7"/>
    </row>
    <row r="809" spans="4:5" x14ac:dyDescent="0.2">
      <c r="D809" s="7"/>
      <c r="E809" s="7"/>
    </row>
    <row r="810" spans="4:5" x14ac:dyDescent="0.2">
      <c r="D810" s="7"/>
      <c r="E810" s="7"/>
    </row>
    <row r="811" spans="4:5" x14ac:dyDescent="0.2">
      <c r="D811" s="7"/>
      <c r="E811" s="7"/>
    </row>
    <row r="812" spans="4:5" x14ac:dyDescent="0.2">
      <c r="D812" s="7"/>
      <c r="E812" s="7"/>
    </row>
    <row r="813" spans="4:5" x14ac:dyDescent="0.2">
      <c r="D813" s="7"/>
      <c r="E813" s="7"/>
    </row>
    <row r="814" spans="4:5" x14ac:dyDescent="0.2">
      <c r="D814" s="7"/>
      <c r="E814" s="7"/>
    </row>
    <row r="815" spans="4:5" x14ac:dyDescent="0.2">
      <c r="D815" s="7"/>
      <c r="E815" s="7"/>
    </row>
    <row r="816" spans="4:5" x14ac:dyDescent="0.2">
      <c r="D816" s="7"/>
      <c r="E816" s="7"/>
    </row>
    <row r="817" spans="4:5" x14ac:dyDescent="0.2">
      <c r="D817" s="7"/>
      <c r="E817" s="7"/>
    </row>
    <row r="818" spans="4:5" x14ac:dyDescent="0.2">
      <c r="D818" s="7"/>
      <c r="E818" s="7"/>
    </row>
    <row r="819" spans="4:5" x14ac:dyDescent="0.2">
      <c r="D819" s="7"/>
      <c r="E819" s="7"/>
    </row>
    <row r="820" spans="4:5" x14ac:dyDescent="0.2">
      <c r="D820" s="7"/>
      <c r="E820" s="7"/>
    </row>
    <row r="821" spans="4:5" x14ac:dyDescent="0.2">
      <c r="D821" s="7"/>
      <c r="E821" s="7"/>
    </row>
    <row r="822" spans="4:5" x14ac:dyDescent="0.2">
      <c r="D822" s="7"/>
      <c r="E822" s="7"/>
    </row>
    <row r="823" spans="4:5" x14ac:dyDescent="0.2">
      <c r="D823" s="7"/>
      <c r="E823" s="7"/>
    </row>
    <row r="824" spans="4:5" x14ac:dyDescent="0.2">
      <c r="D824" s="7"/>
      <c r="E824" s="7"/>
    </row>
    <row r="825" spans="4:5" x14ac:dyDescent="0.2">
      <c r="D825" s="7"/>
      <c r="E825" s="7"/>
    </row>
    <row r="826" spans="4:5" x14ac:dyDescent="0.2">
      <c r="D826" s="7"/>
      <c r="E826" s="7"/>
    </row>
    <row r="827" spans="4:5" x14ac:dyDescent="0.2">
      <c r="D827" s="7"/>
      <c r="E827" s="7"/>
    </row>
    <row r="828" spans="4:5" x14ac:dyDescent="0.2">
      <c r="D828" s="7"/>
      <c r="E828" s="7"/>
    </row>
    <row r="829" spans="4:5" x14ac:dyDescent="0.2">
      <c r="D829" s="7"/>
      <c r="E829" s="7"/>
    </row>
    <row r="830" spans="4:5" x14ac:dyDescent="0.2">
      <c r="D830" s="7"/>
      <c r="E830" s="7"/>
    </row>
    <row r="831" spans="4:5" x14ac:dyDescent="0.2">
      <c r="D831" s="7"/>
      <c r="E831" s="7"/>
    </row>
    <row r="832" spans="4:5" x14ac:dyDescent="0.2">
      <c r="D832" s="7"/>
      <c r="E832" s="7"/>
    </row>
    <row r="833" spans="4:5" x14ac:dyDescent="0.2">
      <c r="D833" s="7"/>
      <c r="E833" s="7"/>
    </row>
    <row r="834" spans="4:5" x14ac:dyDescent="0.2">
      <c r="D834" s="7"/>
      <c r="E834" s="7"/>
    </row>
    <row r="835" spans="4:5" x14ac:dyDescent="0.2">
      <c r="D835" s="7"/>
      <c r="E835" s="7"/>
    </row>
    <row r="836" spans="4:5" x14ac:dyDescent="0.2">
      <c r="D836" s="7"/>
      <c r="E836" s="7"/>
    </row>
    <row r="837" spans="4:5" x14ac:dyDescent="0.2">
      <c r="D837" s="7"/>
      <c r="E837" s="7"/>
    </row>
    <row r="838" spans="4:5" x14ac:dyDescent="0.2">
      <c r="D838" s="7"/>
      <c r="E838" s="7"/>
    </row>
    <row r="839" spans="4:5" x14ac:dyDescent="0.2">
      <c r="D839" s="7"/>
      <c r="E839" s="7"/>
    </row>
    <row r="840" spans="4:5" x14ac:dyDescent="0.2">
      <c r="D840" s="7"/>
      <c r="E840" s="7"/>
    </row>
    <row r="841" spans="4:5" x14ac:dyDescent="0.2">
      <c r="D841" s="7"/>
      <c r="E841" s="7"/>
    </row>
    <row r="842" spans="4:5" x14ac:dyDescent="0.2">
      <c r="D842" s="7"/>
      <c r="E842" s="7"/>
    </row>
    <row r="843" spans="4:5" x14ac:dyDescent="0.2">
      <c r="D843" s="7"/>
      <c r="E843" s="7"/>
    </row>
    <row r="844" spans="4:5" x14ac:dyDescent="0.2">
      <c r="D844" s="7"/>
      <c r="E844" s="7"/>
    </row>
    <row r="845" spans="4:5" x14ac:dyDescent="0.2">
      <c r="D845" s="7"/>
      <c r="E845" s="7"/>
    </row>
    <row r="846" spans="4:5" x14ac:dyDescent="0.2">
      <c r="D846" s="7"/>
      <c r="E846" s="7"/>
    </row>
    <row r="847" spans="4:5" x14ac:dyDescent="0.2">
      <c r="D847" s="7"/>
      <c r="E847" s="7"/>
    </row>
    <row r="848" spans="4:5" x14ac:dyDescent="0.2">
      <c r="D848" s="7"/>
      <c r="E848" s="7"/>
    </row>
    <row r="849" spans="4:5" x14ac:dyDescent="0.2">
      <c r="D849" s="7"/>
      <c r="E849" s="7"/>
    </row>
    <row r="850" spans="4:5" x14ac:dyDescent="0.2">
      <c r="D850" s="7"/>
      <c r="E850" s="7"/>
    </row>
    <row r="851" spans="4:5" x14ac:dyDescent="0.2">
      <c r="D851" s="7"/>
      <c r="E851" s="7"/>
    </row>
    <row r="852" spans="4:5" x14ac:dyDescent="0.2">
      <c r="D852" s="7"/>
      <c r="E852" s="7"/>
    </row>
    <row r="853" spans="4:5" x14ac:dyDescent="0.2">
      <c r="D853" s="7"/>
      <c r="E853" s="7"/>
    </row>
    <row r="854" spans="4:5" x14ac:dyDescent="0.2">
      <c r="D854" s="7"/>
      <c r="E854" s="7"/>
    </row>
    <row r="855" spans="4:5" x14ac:dyDescent="0.2">
      <c r="D855" s="7"/>
      <c r="E855" s="7"/>
    </row>
    <row r="856" spans="4:5" x14ac:dyDescent="0.2">
      <c r="D856" s="7"/>
      <c r="E856" s="7"/>
    </row>
    <row r="857" spans="4:5" x14ac:dyDescent="0.2">
      <c r="D857" s="7"/>
      <c r="E857" s="7"/>
    </row>
    <row r="858" spans="4:5" x14ac:dyDescent="0.2">
      <c r="D858" s="7"/>
      <c r="E858" s="7"/>
    </row>
    <row r="859" spans="4:5" x14ac:dyDescent="0.2">
      <c r="D859" s="7"/>
      <c r="E859" s="7"/>
    </row>
    <row r="860" spans="4:5" x14ac:dyDescent="0.2">
      <c r="D860" s="7"/>
      <c r="E860" s="7"/>
    </row>
    <row r="861" spans="4:5" x14ac:dyDescent="0.2">
      <c r="D861" s="7"/>
      <c r="E861" s="7"/>
    </row>
    <row r="862" spans="4:5" x14ac:dyDescent="0.2">
      <c r="D862" s="7"/>
      <c r="E862" s="7"/>
    </row>
    <row r="863" spans="4:5" x14ac:dyDescent="0.2">
      <c r="D863" s="7"/>
      <c r="E863" s="7"/>
    </row>
    <row r="864" spans="4:5" x14ac:dyDescent="0.2">
      <c r="D864" s="7"/>
      <c r="E864" s="7"/>
    </row>
    <row r="865" spans="4:5" x14ac:dyDescent="0.2">
      <c r="D865" s="7"/>
      <c r="E865" s="7"/>
    </row>
    <row r="866" spans="4:5" x14ac:dyDescent="0.2">
      <c r="D866" s="7"/>
      <c r="E866" s="7"/>
    </row>
    <row r="867" spans="4:5" x14ac:dyDescent="0.2">
      <c r="D867" s="7"/>
      <c r="E867" s="7"/>
    </row>
    <row r="868" spans="4:5" x14ac:dyDescent="0.2">
      <c r="D868" s="7"/>
      <c r="E868" s="7"/>
    </row>
    <row r="869" spans="4:5" x14ac:dyDescent="0.2">
      <c r="D869" s="7"/>
      <c r="E869" s="7"/>
    </row>
    <row r="870" spans="4:5" x14ac:dyDescent="0.2">
      <c r="D870" s="7"/>
      <c r="E870" s="7"/>
    </row>
    <row r="871" spans="4:5" x14ac:dyDescent="0.2">
      <c r="D871" s="7"/>
      <c r="E871" s="7"/>
    </row>
    <row r="872" spans="4:5" x14ac:dyDescent="0.2">
      <c r="D872" s="7"/>
      <c r="E872" s="7"/>
    </row>
    <row r="873" spans="4:5" x14ac:dyDescent="0.2">
      <c r="D873" s="7"/>
      <c r="E873" s="7"/>
    </row>
    <row r="874" spans="4:5" x14ac:dyDescent="0.2">
      <c r="D874" s="7"/>
      <c r="E874" s="7"/>
    </row>
    <row r="875" spans="4:5" x14ac:dyDescent="0.2">
      <c r="D875" s="7"/>
      <c r="E875" s="7"/>
    </row>
    <row r="876" spans="4:5" x14ac:dyDescent="0.2">
      <c r="D876" s="7"/>
      <c r="E876" s="7"/>
    </row>
    <row r="877" spans="4:5" x14ac:dyDescent="0.2">
      <c r="D877" s="7"/>
      <c r="E877" s="7"/>
    </row>
    <row r="878" spans="4:5" x14ac:dyDescent="0.2">
      <c r="D878" s="7"/>
      <c r="E878" s="7"/>
    </row>
    <row r="879" spans="4:5" x14ac:dyDescent="0.2">
      <c r="D879" s="7"/>
      <c r="E879" s="7"/>
    </row>
    <row r="880" spans="4:5" x14ac:dyDescent="0.2">
      <c r="D880" s="7"/>
      <c r="E880" s="7"/>
    </row>
    <row r="881" spans="4:5" x14ac:dyDescent="0.2">
      <c r="D881" s="7"/>
      <c r="E881" s="7"/>
    </row>
    <row r="882" spans="4:5" x14ac:dyDescent="0.2">
      <c r="D882" s="7"/>
      <c r="E882" s="7"/>
    </row>
    <row r="883" spans="4:5" x14ac:dyDescent="0.2">
      <c r="D883" s="7"/>
      <c r="E883" s="7"/>
    </row>
    <row r="884" spans="4:5" x14ac:dyDescent="0.2">
      <c r="D884" s="7"/>
      <c r="E884" s="7"/>
    </row>
    <row r="885" spans="4:5" x14ac:dyDescent="0.2">
      <c r="D885" s="7"/>
      <c r="E885" s="7"/>
    </row>
    <row r="886" spans="4:5" x14ac:dyDescent="0.2">
      <c r="D886" s="7"/>
      <c r="E886" s="7"/>
    </row>
    <row r="887" spans="4:5" x14ac:dyDescent="0.2">
      <c r="D887" s="7"/>
      <c r="E887" s="7"/>
    </row>
    <row r="888" spans="4:5" x14ac:dyDescent="0.2">
      <c r="D888" s="7"/>
      <c r="E888" s="7"/>
    </row>
    <row r="889" spans="4:5" x14ac:dyDescent="0.2">
      <c r="D889" s="7"/>
      <c r="E889" s="7"/>
    </row>
    <row r="890" spans="4:5" x14ac:dyDescent="0.2">
      <c r="D890" s="7"/>
      <c r="E890" s="7"/>
    </row>
    <row r="891" spans="4:5" x14ac:dyDescent="0.2">
      <c r="D891" s="7"/>
      <c r="E891" s="7"/>
    </row>
    <row r="892" spans="4:5" x14ac:dyDescent="0.2">
      <c r="D892" s="7"/>
      <c r="E892" s="7"/>
    </row>
    <row r="893" spans="4:5" x14ac:dyDescent="0.2">
      <c r="D893" s="7"/>
      <c r="E893" s="7"/>
    </row>
    <row r="894" spans="4:5" x14ac:dyDescent="0.2">
      <c r="D894" s="7"/>
      <c r="E894" s="7"/>
    </row>
    <row r="895" spans="4:5" x14ac:dyDescent="0.2">
      <c r="D895" s="7"/>
      <c r="E895" s="7"/>
    </row>
    <row r="896" spans="4:5" x14ac:dyDescent="0.2">
      <c r="D896" s="7"/>
      <c r="E896" s="7"/>
    </row>
    <row r="897" spans="4:5" x14ac:dyDescent="0.2">
      <c r="D897" s="7"/>
      <c r="E897" s="7"/>
    </row>
    <row r="898" spans="4:5" x14ac:dyDescent="0.2">
      <c r="D898" s="7"/>
      <c r="E898" s="7"/>
    </row>
    <row r="899" spans="4:5" x14ac:dyDescent="0.2">
      <c r="D899" s="7"/>
      <c r="E899" s="7"/>
    </row>
    <row r="900" spans="4:5" x14ac:dyDescent="0.2">
      <c r="D900" s="7"/>
      <c r="E900" s="7"/>
    </row>
    <row r="901" spans="4:5" x14ac:dyDescent="0.2">
      <c r="D901" s="7"/>
      <c r="E901" s="7"/>
    </row>
    <row r="902" spans="4:5" x14ac:dyDescent="0.2">
      <c r="D902" s="7"/>
      <c r="E902" s="7"/>
    </row>
    <row r="903" spans="4:5" x14ac:dyDescent="0.2">
      <c r="D903" s="7"/>
      <c r="E903" s="7"/>
    </row>
    <row r="904" spans="4:5" x14ac:dyDescent="0.2">
      <c r="D904" s="7"/>
      <c r="E904" s="7"/>
    </row>
    <row r="905" spans="4:5" x14ac:dyDescent="0.2">
      <c r="D905" s="7"/>
      <c r="E905" s="7"/>
    </row>
    <row r="906" spans="4:5" x14ac:dyDescent="0.2">
      <c r="D906" s="7"/>
      <c r="E906" s="7"/>
    </row>
    <row r="907" spans="4:5" x14ac:dyDescent="0.2">
      <c r="D907" s="7"/>
      <c r="E907" s="7"/>
    </row>
    <row r="908" spans="4:5" x14ac:dyDescent="0.2">
      <c r="D908" s="7"/>
      <c r="E908" s="7"/>
    </row>
    <row r="909" spans="4:5" x14ac:dyDescent="0.2">
      <c r="D909" s="7"/>
      <c r="E909" s="7"/>
    </row>
    <row r="910" spans="4:5" x14ac:dyDescent="0.2">
      <c r="D910" s="7"/>
      <c r="E910" s="7"/>
    </row>
    <row r="911" spans="4:5" x14ac:dyDescent="0.2">
      <c r="D911" s="7"/>
      <c r="E911" s="7"/>
    </row>
    <row r="912" spans="4:5" x14ac:dyDescent="0.2">
      <c r="D912" s="7"/>
      <c r="E912" s="7"/>
    </row>
    <row r="913" spans="4:5" x14ac:dyDescent="0.2">
      <c r="D913" s="7"/>
      <c r="E913" s="7"/>
    </row>
    <row r="914" spans="4:5" x14ac:dyDescent="0.2">
      <c r="D914" s="7"/>
      <c r="E914" s="7"/>
    </row>
    <row r="915" spans="4:5" x14ac:dyDescent="0.2">
      <c r="D915" s="7"/>
      <c r="E915" s="7"/>
    </row>
    <row r="916" spans="4:5" x14ac:dyDescent="0.2">
      <c r="D916" s="7"/>
      <c r="E916" s="7"/>
    </row>
    <row r="917" spans="4:5" x14ac:dyDescent="0.2">
      <c r="D917" s="7"/>
      <c r="E917" s="7"/>
    </row>
    <row r="918" spans="4:5" x14ac:dyDescent="0.2">
      <c r="D918" s="7"/>
      <c r="E918" s="7"/>
    </row>
    <row r="919" spans="4:5" x14ac:dyDescent="0.2">
      <c r="D919" s="7"/>
      <c r="E919" s="7"/>
    </row>
    <row r="920" spans="4:5" x14ac:dyDescent="0.2">
      <c r="D920" s="7"/>
      <c r="E920" s="7"/>
    </row>
    <row r="921" spans="4:5" x14ac:dyDescent="0.2">
      <c r="D921" s="7"/>
      <c r="E921" s="7"/>
    </row>
    <row r="922" spans="4:5" x14ac:dyDescent="0.2">
      <c r="D922" s="7"/>
      <c r="E922" s="7"/>
    </row>
    <row r="923" spans="4:5" x14ac:dyDescent="0.2">
      <c r="D923" s="7"/>
      <c r="E923" s="7"/>
    </row>
    <row r="924" spans="4:5" x14ac:dyDescent="0.2">
      <c r="D924" s="7"/>
      <c r="E924" s="7"/>
    </row>
    <row r="925" spans="4:5" x14ac:dyDescent="0.2">
      <c r="D925" s="7"/>
      <c r="E925" s="7"/>
    </row>
    <row r="926" spans="4:5" x14ac:dyDescent="0.2">
      <c r="D926" s="7"/>
      <c r="E926" s="7"/>
    </row>
    <row r="927" spans="4:5" x14ac:dyDescent="0.2">
      <c r="D927" s="7"/>
      <c r="E927" s="7"/>
    </row>
    <row r="928" spans="4:5" x14ac:dyDescent="0.2">
      <c r="D928" s="7"/>
      <c r="E928" s="7"/>
    </row>
    <row r="929" spans="4:5" x14ac:dyDescent="0.2">
      <c r="D929" s="7"/>
      <c r="E929" s="7"/>
    </row>
    <row r="930" spans="4:5" x14ac:dyDescent="0.2">
      <c r="D930" s="7"/>
      <c r="E930" s="7"/>
    </row>
    <row r="931" spans="4:5" x14ac:dyDescent="0.2">
      <c r="D931" s="7"/>
      <c r="E931" s="7"/>
    </row>
    <row r="932" spans="4:5" x14ac:dyDescent="0.2">
      <c r="D932" s="7"/>
      <c r="E932" s="7"/>
    </row>
    <row r="933" spans="4:5" x14ac:dyDescent="0.2">
      <c r="D933" s="7"/>
      <c r="E933" s="7"/>
    </row>
    <row r="934" spans="4:5" x14ac:dyDescent="0.2">
      <c r="D934" s="7"/>
      <c r="E934" s="7"/>
    </row>
    <row r="935" spans="4:5" x14ac:dyDescent="0.2">
      <c r="D935" s="7"/>
      <c r="E935" s="7"/>
    </row>
    <row r="936" spans="4:5" x14ac:dyDescent="0.2">
      <c r="D936" s="7"/>
      <c r="E936" s="7"/>
    </row>
    <row r="937" spans="4:5" x14ac:dyDescent="0.2">
      <c r="D937" s="7"/>
      <c r="E937" s="7"/>
    </row>
    <row r="938" spans="4:5" x14ac:dyDescent="0.2">
      <c r="D938" s="7"/>
      <c r="E938" s="7"/>
    </row>
    <row r="939" spans="4:5" x14ac:dyDescent="0.2">
      <c r="D939" s="7"/>
      <c r="E939" s="7"/>
    </row>
    <row r="940" spans="4:5" x14ac:dyDescent="0.2">
      <c r="D940" s="7"/>
      <c r="E940" s="7"/>
    </row>
    <row r="941" spans="4:5" x14ac:dyDescent="0.2">
      <c r="D941" s="7"/>
      <c r="E941" s="7"/>
    </row>
    <row r="942" spans="4:5" x14ac:dyDescent="0.2">
      <c r="D942" s="7"/>
      <c r="E942" s="7"/>
    </row>
    <row r="943" spans="4:5" x14ac:dyDescent="0.2">
      <c r="D943" s="7"/>
      <c r="E943" s="7"/>
    </row>
    <row r="944" spans="4:5" x14ac:dyDescent="0.2">
      <c r="D944" s="7"/>
      <c r="E944" s="7"/>
    </row>
    <row r="945" spans="4:5" x14ac:dyDescent="0.2">
      <c r="D945" s="7"/>
      <c r="E945" s="7"/>
    </row>
    <row r="946" spans="4:5" x14ac:dyDescent="0.2">
      <c r="D946" s="7"/>
      <c r="E946" s="7"/>
    </row>
    <row r="947" spans="4:5" x14ac:dyDescent="0.2">
      <c r="D947" s="7"/>
      <c r="E947" s="7"/>
    </row>
    <row r="948" spans="4:5" x14ac:dyDescent="0.2">
      <c r="D948" s="7"/>
      <c r="E948" s="7"/>
    </row>
    <row r="949" spans="4:5" x14ac:dyDescent="0.2">
      <c r="D949" s="7"/>
      <c r="E949" s="7"/>
    </row>
    <row r="950" spans="4:5" x14ac:dyDescent="0.2">
      <c r="D950" s="7"/>
      <c r="E950" s="7"/>
    </row>
    <row r="951" spans="4:5" x14ac:dyDescent="0.2">
      <c r="D951" s="7"/>
      <c r="E951" s="7"/>
    </row>
    <row r="952" spans="4:5" x14ac:dyDescent="0.2">
      <c r="D952" s="7"/>
      <c r="E952" s="7"/>
    </row>
    <row r="953" spans="4:5" x14ac:dyDescent="0.2">
      <c r="D953" s="7"/>
      <c r="E953" s="7"/>
    </row>
    <row r="954" spans="4:5" x14ac:dyDescent="0.2">
      <c r="D954" s="7"/>
      <c r="E954" s="7"/>
    </row>
    <row r="955" spans="4:5" x14ac:dyDescent="0.2">
      <c r="D955" s="7"/>
      <c r="E955" s="7"/>
    </row>
    <row r="956" spans="4:5" x14ac:dyDescent="0.2">
      <c r="D956" s="7"/>
      <c r="E956" s="7"/>
    </row>
    <row r="957" spans="4:5" x14ac:dyDescent="0.2">
      <c r="D957" s="7"/>
      <c r="E957" s="7"/>
    </row>
    <row r="958" spans="4:5" x14ac:dyDescent="0.2">
      <c r="D958" s="7"/>
      <c r="E958" s="7"/>
    </row>
    <row r="959" spans="4:5" x14ac:dyDescent="0.2">
      <c r="D959" s="7"/>
      <c r="E959" s="7"/>
    </row>
    <row r="960" spans="4:5" x14ac:dyDescent="0.2">
      <c r="D960" s="7"/>
      <c r="E960" s="7"/>
    </row>
    <row r="961" spans="4:5" x14ac:dyDescent="0.2">
      <c r="D961" s="7"/>
      <c r="E961" s="7"/>
    </row>
    <row r="962" spans="4:5" x14ac:dyDescent="0.2">
      <c r="D962" s="7"/>
      <c r="E962" s="7"/>
    </row>
    <row r="963" spans="4:5" x14ac:dyDescent="0.2">
      <c r="D963" s="7"/>
      <c r="E963" s="7"/>
    </row>
    <row r="964" spans="4:5" x14ac:dyDescent="0.2">
      <c r="D964" s="7"/>
      <c r="E964" s="7"/>
    </row>
    <row r="965" spans="4:5" x14ac:dyDescent="0.2">
      <c r="D965" s="7"/>
      <c r="E965" s="7"/>
    </row>
    <row r="966" spans="4:5" x14ac:dyDescent="0.2">
      <c r="D966" s="7"/>
      <c r="E966" s="7"/>
    </row>
    <row r="967" spans="4:5" x14ac:dyDescent="0.2">
      <c r="D967" s="7"/>
      <c r="E967" s="7"/>
    </row>
    <row r="968" spans="4:5" x14ac:dyDescent="0.2">
      <c r="D968" s="7"/>
      <c r="E968" s="7"/>
    </row>
    <row r="969" spans="4:5" x14ac:dyDescent="0.2">
      <c r="D969" s="7"/>
      <c r="E969" s="7"/>
    </row>
    <row r="970" spans="4:5" x14ac:dyDescent="0.2">
      <c r="D970" s="7"/>
      <c r="E970" s="7"/>
    </row>
    <row r="971" spans="4:5" x14ac:dyDescent="0.2">
      <c r="D971" s="7"/>
      <c r="E971" s="7"/>
    </row>
    <row r="972" spans="4:5" x14ac:dyDescent="0.2">
      <c r="D972" s="7"/>
      <c r="E972" s="7"/>
    </row>
    <row r="973" spans="4:5" x14ac:dyDescent="0.2">
      <c r="D973" s="7"/>
      <c r="E973" s="7"/>
    </row>
    <row r="974" spans="4:5" x14ac:dyDescent="0.2">
      <c r="D974" s="7"/>
      <c r="E974" s="7"/>
    </row>
    <row r="975" spans="4:5" x14ac:dyDescent="0.2">
      <c r="D975" s="7"/>
      <c r="E975" s="7"/>
    </row>
    <row r="976" spans="4:5" x14ac:dyDescent="0.2">
      <c r="D976" s="7"/>
      <c r="E976" s="7"/>
    </row>
    <row r="977" spans="4:5" x14ac:dyDescent="0.2">
      <c r="D977" s="7"/>
      <c r="E977" s="7"/>
    </row>
    <row r="978" spans="4:5" x14ac:dyDescent="0.2">
      <c r="D978" s="7"/>
      <c r="E978" s="7"/>
    </row>
    <row r="979" spans="4:5" x14ac:dyDescent="0.2">
      <c r="D979" s="7"/>
      <c r="E979" s="7"/>
    </row>
    <row r="980" spans="4:5" x14ac:dyDescent="0.2">
      <c r="D980" s="7"/>
      <c r="E980" s="7"/>
    </row>
    <row r="981" spans="4:5" x14ac:dyDescent="0.2">
      <c r="D981" s="7"/>
      <c r="E981" s="7"/>
    </row>
    <row r="982" spans="4:5" x14ac:dyDescent="0.2">
      <c r="D982" s="7"/>
      <c r="E982" s="7"/>
    </row>
    <row r="983" spans="4:5" x14ac:dyDescent="0.2">
      <c r="D983" s="7"/>
      <c r="E983" s="7"/>
    </row>
    <row r="984" spans="4:5" x14ac:dyDescent="0.2">
      <c r="D984" s="7"/>
      <c r="E984" s="7"/>
    </row>
    <row r="985" spans="4:5" x14ac:dyDescent="0.2">
      <c r="D985" s="7"/>
      <c r="E985" s="7"/>
    </row>
    <row r="986" spans="4:5" x14ac:dyDescent="0.2">
      <c r="D986" s="7"/>
      <c r="E986" s="7"/>
    </row>
    <row r="987" spans="4:5" x14ac:dyDescent="0.2">
      <c r="D987" s="7"/>
      <c r="E987" s="7"/>
    </row>
    <row r="988" spans="4:5" x14ac:dyDescent="0.2">
      <c r="D988" s="7"/>
      <c r="E988" s="7"/>
    </row>
    <row r="989" spans="4:5" x14ac:dyDescent="0.2">
      <c r="D989" s="7"/>
      <c r="E989" s="7"/>
    </row>
    <row r="990" spans="4:5" x14ac:dyDescent="0.2">
      <c r="D990" s="7"/>
      <c r="E990" s="7"/>
    </row>
    <row r="991" spans="4:5" x14ac:dyDescent="0.2">
      <c r="D991" s="7"/>
      <c r="E991" s="7"/>
    </row>
    <row r="992" spans="4:5" x14ac:dyDescent="0.2">
      <c r="D992" s="7"/>
      <c r="E992" s="7"/>
    </row>
    <row r="993" spans="4:5" x14ac:dyDescent="0.2">
      <c r="D993" s="7"/>
      <c r="E993" s="7"/>
    </row>
    <row r="994" spans="4:5" x14ac:dyDescent="0.2">
      <c r="D994" s="7"/>
      <c r="E994" s="7"/>
    </row>
    <row r="995" spans="4:5" x14ac:dyDescent="0.2">
      <c r="D995" s="7"/>
      <c r="E995" s="7"/>
    </row>
    <row r="996" spans="4:5" x14ac:dyDescent="0.2">
      <c r="D996" s="7"/>
      <c r="E996" s="7"/>
    </row>
    <row r="997" spans="4:5" x14ac:dyDescent="0.2">
      <c r="D997" s="7"/>
      <c r="E997" s="7"/>
    </row>
    <row r="998" spans="4:5" x14ac:dyDescent="0.2">
      <c r="D998" s="7"/>
      <c r="E998" s="7"/>
    </row>
    <row r="999" spans="4:5" x14ac:dyDescent="0.2">
      <c r="D999" s="7"/>
      <c r="E999" s="7"/>
    </row>
    <row r="1000" spans="4:5" x14ac:dyDescent="0.2">
      <c r="D1000" s="7"/>
      <c r="E1000" s="7"/>
    </row>
    <row r="1001" spans="4:5" x14ac:dyDescent="0.2">
      <c r="D1001" s="7"/>
      <c r="E1001" s="7"/>
    </row>
    <row r="1002" spans="4:5" x14ac:dyDescent="0.2">
      <c r="D1002" s="7"/>
      <c r="E1002" s="7"/>
    </row>
    <row r="1003" spans="4:5" x14ac:dyDescent="0.2">
      <c r="D1003" s="7"/>
      <c r="E1003" s="7"/>
    </row>
    <row r="1004" spans="4:5" x14ac:dyDescent="0.2">
      <c r="D1004" s="7"/>
      <c r="E1004" s="7"/>
    </row>
    <row r="1005" spans="4:5" x14ac:dyDescent="0.2">
      <c r="D1005" s="7"/>
      <c r="E1005" s="7"/>
    </row>
    <row r="1006" spans="4:5" x14ac:dyDescent="0.2">
      <c r="D1006" s="7"/>
      <c r="E1006" s="7"/>
    </row>
    <row r="1007" spans="4:5" x14ac:dyDescent="0.2">
      <c r="D1007" s="7"/>
      <c r="E1007" s="7"/>
    </row>
    <row r="1008" spans="4:5" x14ac:dyDescent="0.2">
      <c r="D1008" s="7"/>
      <c r="E1008" s="7"/>
    </row>
    <row r="1009" spans="4:5" x14ac:dyDescent="0.2">
      <c r="D1009" s="7"/>
      <c r="E1009" s="7"/>
    </row>
    <row r="1010" spans="4:5" x14ac:dyDescent="0.2">
      <c r="D1010" s="7"/>
      <c r="E1010" s="7"/>
    </row>
    <row r="1011" spans="4:5" x14ac:dyDescent="0.2">
      <c r="D1011" s="7"/>
      <c r="E1011" s="7"/>
    </row>
    <row r="1012" spans="4:5" x14ac:dyDescent="0.2">
      <c r="D1012" s="7"/>
      <c r="E1012" s="7"/>
    </row>
    <row r="1013" spans="4:5" x14ac:dyDescent="0.2">
      <c r="D1013" s="7"/>
      <c r="E1013" s="7"/>
    </row>
    <row r="1014" spans="4:5" x14ac:dyDescent="0.2">
      <c r="D1014" s="7"/>
      <c r="E1014" s="7"/>
    </row>
    <row r="1015" spans="4:5" x14ac:dyDescent="0.2">
      <c r="D1015" s="7"/>
      <c r="E1015" s="7"/>
    </row>
    <row r="1016" spans="4:5" x14ac:dyDescent="0.2">
      <c r="D1016" s="7"/>
      <c r="E1016" s="7"/>
    </row>
    <row r="1017" spans="4:5" x14ac:dyDescent="0.2">
      <c r="D1017" s="7"/>
      <c r="E1017" s="7"/>
    </row>
    <row r="1018" spans="4:5" x14ac:dyDescent="0.2">
      <c r="D1018" s="7"/>
      <c r="E1018" s="7"/>
    </row>
    <row r="1019" spans="4:5" x14ac:dyDescent="0.2">
      <c r="D1019" s="7"/>
      <c r="E1019" s="7"/>
    </row>
    <row r="1020" spans="4:5" x14ac:dyDescent="0.2">
      <c r="D1020" s="7"/>
      <c r="E1020" s="7"/>
    </row>
    <row r="1021" spans="4:5" x14ac:dyDescent="0.2">
      <c r="D1021" s="7"/>
      <c r="E1021" s="7"/>
    </row>
    <row r="1022" spans="4:5" x14ac:dyDescent="0.2">
      <c r="D1022" s="7"/>
      <c r="E1022" s="7"/>
    </row>
    <row r="1023" spans="4:5" x14ac:dyDescent="0.2">
      <c r="D1023" s="7"/>
      <c r="E1023" s="7"/>
    </row>
    <row r="1024" spans="4:5" x14ac:dyDescent="0.2">
      <c r="D1024" s="7"/>
      <c r="E1024" s="7"/>
    </row>
    <row r="1025" spans="4:5" x14ac:dyDescent="0.2">
      <c r="D1025" s="7"/>
      <c r="E1025" s="7"/>
    </row>
    <row r="1026" spans="4:5" x14ac:dyDescent="0.2">
      <c r="D1026" s="7"/>
      <c r="E1026" s="7"/>
    </row>
    <row r="1027" spans="4:5" x14ac:dyDescent="0.2">
      <c r="D1027" s="7"/>
      <c r="E1027" s="7"/>
    </row>
    <row r="1028" spans="4:5" x14ac:dyDescent="0.2">
      <c r="D1028" s="7"/>
      <c r="E1028" s="7"/>
    </row>
    <row r="1029" spans="4:5" x14ac:dyDescent="0.2">
      <c r="D1029" s="7"/>
      <c r="E1029" s="7"/>
    </row>
    <row r="1030" spans="4:5" x14ac:dyDescent="0.2">
      <c r="D1030" s="7"/>
      <c r="E1030" s="7"/>
    </row>
    <row r="1031" spans="4:5" x14ac:dyDescent="0.2">
      <c r="D1031" s="7"/>
      <c r="E1031" s="7"/>
    </row>
    <row r="1032" spans="4:5" x14ac:dyDescent="0.2">
      <c r="D1032" s="7"/>
      <c r="E1032" s="7"/>
    </row>
    <row r="1033" spans="4:5" x14ac:dyDescent="0.2">
      <c r="D1033" s="7"/>
      <c r="E1033" s="7"/>
    </row>
    <row r="1034" spans="4:5" x14ac:dyDescent="0.2">
      <c r="D1034" s="7"/>
      <c r="E1034" s="7"/>
    </row>
    <row r="1035" spans="4:5" x14ac:dyDescent="0.2">
      <c r="D1035" s="7"/>
      <c r="E1035" s="7"/>
    </row>
    <row r="1036" spans="4:5" x14ac:dyDescent="0.2">
      <c r="D1036" s="7"/>
      <c r="E1036" s="7"/>
    </row>
    <row r="1037" spans="4:5" x14ac:dyDescent="0.2">
      <c r="D1037" s="7"/>
      <c r="E1037" s="7"/>
    </row>
    <row r="1038" spans="4:5" x14ac:dyDescent="0.2">
      <c r="D1038" s="7"/>
      <c r="E1038" s="7"/>
    </row>
    <row r="1039" spans="4:5" x14ac:dyDescent="0.2">
      <c r="D1039" s="7"/>
      <c r="E1039" s="7"/>
    </row>
    <row r="1040" spans="4:5" x14ac:dyDescent="0.2">
      <c r="D1040" s="7"/>
      <c r="E1040" s="7"/>
    </row>
    <row r="1041" spans="4:5" x14ac:dyDescent="0.2">
      <c r="D1041" s="7"/>
      <c r="E1041" s="7"/>
    </row>
    <row r="1042" spans="4:5" x14ac:dyDescent="0.2">
      <c r="D1042" s="7"/>
      <c r="E1042" s="7"/>
    </row>
    <row r="1043" spans="4:5" x14ac:dyDescent="0.2">
      <c r="D1043" s="7"/>
      <c r="E1043" s="7"/>
    </row>
    <row r="1044" spans="4:5" x14ac:dyDescent="0.2">
      <c r="D1044" s="7"/>
      <c r="E1044" s="7"/>
    </row>
    <row r="1045" spans="4:5" x14ac:dyDescent="0.2">
      <c r="D1045" s="7"/>
      <c r="E1045" s="7"/>
    </row>
    <row r="1046" spans="4:5" x14ac:dyDescent="0.2">
      <c r="D1046" s="7"/>
      <c r="E1046" s="7"/>
    </row>
    <row r="1047" spans="4:5" x14ac:dyDescent="0.2">
      <c r="D1047" s="7"/>
      <c r="E1047" s="7"/>
    </row>
    <row r="1048" spans="4:5" x14ac:dyDescent="0.2">
      <c r="D1048" s="7"/>
      <c r="E1048" s="7"/>
    </row>
    <row r="1049" spans="4:5" x14ac:dyDescent="0.2">
      <c r="D1049" s="7"/>
      <c r="E1049" s="7"/>
    </row>
    <row r="1050" spans="4:5" x14ac:dyDescent="0.2">
      <c r="D1050" s="7"/>
      <c r="E1050" s="7"/>
    </row>
    <row r="1051" spans="4:5" x14ac:dyDescent="0.2">
      <c r="D1051" s="7"/>
      <c r="E1051" s="7"/>
    </row>
    <row r="1052" spans="4:5" x14ac:dyDescent="0.2">
      <c r="D1052" s="7"/>
      <c r="E1052" s="7"/>
    </row>
    <row r="1053" spans="4:5" x14ac:dyDescent="0.2">
      <c r="D1053" s="7"/>
      <c r="E1053" s="7"/>
    </row>
    <row r="1054" spans="4:5" x14ac:dyDescent="0.2">
      <c r="D1054" s="7"/>
      <c r="E1054" s="7"/>
    </row>
    <row r="1055" spans="4:5" x14ac:dyDescent="0.2">
      <c r="D1055" s="7"/>
      <c r="E1055" s="7"/>
    </row>
    <row r="1056" spans="4:5" x14ac:dyDescent="0.2">
      <c r="D1056" s="7"/>
      <c r="E1056" s="7"/>
    </row>
    <row r="1057" spans="4:5" x14ac:dyDescent="0.2">
      <c r="D1057" s="7"/>
      <c r="E1057" s="7"/>
    </row>
    <row r="1058" spans="4:5" x14ac:dyDescent="0.2">
      <c r="D1058" s="7"/>
      <c r="E1058" s="7"/>
    </row>
    <row r="1059" spans="4:5" x14ac:dyDescent="0.2">
      <c r="D1059" s="7"/>
      <c r="E1059" s="7"/>
    </row>
    <row r="1060" spans="4:5" x14ac:dyDescent="0.2">
      <c r="D1060" s="7"/>
      <c r="E1060" s="7"/>
    </row>
    <row r="1061" spans="4:5" x14ac:dyDescent="0.2">
      <c r="D1061" s="7"/>
      <c r="E1061" s="7"/>
    </row>
    <row r="1062" spans="4:5" x14ac:dyDescent="0.2">
      <c r="D1062" s="7"/>
      <c r="E1062" s="7"/>
    </row>
    <row r="1063" spans="4:5" x14ac:dyDescent="0.2">
      <c r="D1063" s="7"/>
      <c r="E1063" s="7"/>
    </row>
    <row r="1064" spans="4:5" x14ac:dyDescent="0.2">
      <c r="D1064" s="7"/>
      <c r="E1064" s="7"/>
    </row>
    <row r="1065" spans="4:5" x14ac:dyDescent="0.2">
      <c r="D1065" s="7"/>
      <c r="E1065" s="7"/>
    </row>
    <row r="1066" spans="4:5" x14ac:dyDescent="0.2">
      <c r="D1066" s="7"/>
      <c r="E1066" s="7"/>
    </row>
    <row r="1067" spans="4:5" x14ac:dyDescent="0.2">
      <c r="D1067" s="7"/>
      <c r="E1067" s="7"/>
    </row>
    <row r="1068" spans="4:5" x14ac:dyDescent="0.2">
      <c r="D1068" s="7"/>
      <c r="E1068" s="7"/>
    </row>
    <row r="1069" spans="4:5" x14ac:dyDescent="0.2">
      <c r="D1069" s="7"/>
      <c r="E1069" s="7"/>
    </row>
    <row r="1070" spans="4:5" x14ac:dyDescent="0.2">
      <c r="D1070" s="7"/>
      <c r="E1070" s="7"/>
    </row>
    <row r="1071" spans="4:5" x14ac:dyDescent="0.2">
      <c r="D1071" s="7"/>
      <c r="E1071" s="7"/>
    </row>
    <row r="1072" spans="4:5" x14ac:dyDescent="0.2">
      <c r="D1072" s="7"/>
      <c r="E1072" s="7"/>
    </row>
    <row r="1073" spans="4:5" x14ac:dyDescent="0.2">
      <c r="D1073" s="7"/>
      <c r="E1073" s="7"/>
    </row>
    <row r="1074" spans="4:5" x14ac:dyDescent="0.2">
      <c r="D1074" s="7"/>
      <c r="E1074" s="7"/>
    </row>
    <row r="1075" spans="4:5" x14ac:dyDescent="0.2">
      <c r="D1075" s="7"/>
      <c r="E1075" s="7"/>
    </row>
    <row r="1076" spans="4:5" x14ac:dyDescent="0.2">
      <c r="D1076" s="7"/>
      <c r="E1076" s="7"/>
    </row>
    <row r="1077" spans="4:5" x14ac:dyDescent="0.2">
      <c r="D1077" s="7"/>
      <c r="E1077" s="7"/>
    </row>
    <row r="1078" spans="4:5" x14ac:dyDescent="0.2">
      <c r="D1078" s="7"/>
      <c r="E1078" s="7"/>
    </row>
    <row r="1079" spans="4:5" x14ac:dyDescent="0.2">
      <c r="D1079" s="7"/>
      <c r="E1079" s="7"/>
    </row>
    <row r="1080" spans="4:5" x14ac:dyDescent="0.2">
      <c r="D1080" s="7"/>
      <c r="E1080" s="7"/>
    </row>
    <row r="1081" spans="4:5" x14ac:dyDescent="0.2">
      <c r="D1081" s="7"/>
      <c r="E1081" s="7"/>
    </row>
    <row r="1082" spans="4:5" x14ac:dyDescent="0.2">
      <c r="D1082" s="7"/>
      <c r="E1082" s="7"/>
    </row>
    <row r="1083" spans="4:5" x14ac:dyDescent="0.2">
      <c r="D1083" s="7"/>
      <c r="E1083" s="7"/>
    </row>
    <row r="1084" spans="4:5" x14ac:dyDescent="0.2">
      <c r="D1084" s="7"/>
      <c r="E1084" s="7"/>
    </row>
    <row r="1085" spans="4:5" x14ac:dyDescent="0.2">
      <c r="D1085" s="7"/>
      <c r="E1085" s="7"/>
    </row>
    <row r="1086" spans="4:5" x14ac:dyDescent="0.2">
      <c r="D1086" s="7"/>
      <c r="E1086" s="7"/>
    </row>
    <row r="1087" spans="4:5" x14ac:dyDescent="0.2">
      <c r="D1087" s="7"/>
      <c r="E1087" s="7"/>
    </row>
    <row r="1088" spans="4:5" x14ac:dyDescent="0.2">
      <c r="D1088" s="7"/>
      <c r="E1088" s="7"/>
    </row>
    <row r="1089" spans="4:5" x14ac:dyDescent="0.2">
      <c r="D1089" s="7"/>
      <c r="E1089" s="7"/>
    </row>
    <row r="1090" spans="4:5" x14ac:dyDescent="0.2">
      <c r="D1090" s="7"/>
      <c r="E1090" s="7"/>
    </row>
    <row r="1091" spans="4:5" x14ac:dyDescent="0.2">
      <c r="D1091" s="7"/>
      <c r="E1091" s="7"/>
    </row>
    <row r="1092" spans="4:5" x14ac:dyDescent="0.2">
      <c r="D1092" s="7"/>
      <c r="E1092" s="7"/>
    </row>
    <row r="1093" spans="4:5" x14ac:dyDescent="0.2">
      <c r="D1093" s="7"/>
      <c r="E1093" s="7"/>
    </row>
    <row r="1094" spans="4:5" x14ac:dyDescent="0.2">
      <c r="D1094" s="7"/>
      <c r="E1094" s="7"/>
    </row>
    <row r="1095" spans="4:5" x14ac:dyDescent="0.2">
      <c r="D1095" s="7"/>
      <c r="E1095" s="7"/>
    </row>
    <row r="1096" spans="4:5" x14ac:dyDescent="0.2">
      <c r="D1096" s="7"/>
      <c r="E1096" s="7"/>
    </row>
    <row r="1097" spans="4:5" x14ac:dyDescent="0.2">
      <c r="D1097" s="7"/>
      <c r="E1097" s="7"/>
    </row>
    <row r="1098" spans="4:5" x14ac:dyDescent="0.2">
      <c r="D1098" s="7"/>
      <c r="E1098" s="7"/>
    </row>
    <row r="1099" spans="4:5" x14ac:dyDescent="0.2">
      <c r="D1099" s="7"/>
      <c r="E1099" s="7"/>
    </row>
    <row r="1100" spans="4:5" x14ac:dyDescent="0.2">
      <c r="D1100" s="7"/>
      <c r="E1100" s="7"/>
    </row>
    <row r="1101" spans="4:5" x14ac:dyDescent="0.2">
      <c r="D1101" s="7"/>
      <c r="E1101" s="7"/>
    </row>
    <row r="1102" spans="4:5" x14ac:dyDescent="0.2">
      <c r="D1102" s="7"/>
      <c r="E1102" s="7"/>
    </row>
    <row r="1103" spans="4:5" x14ac:dyDescent="0.2">
      <c r="D1103" s="7"/>
      <c r="E1103" s="7"/>
    </row>
    <row r="1104" spans="4:5" x14ac:dyDescent="0.2">
      <c r="D1104" s="7"/>
      <c r="E1104" s="7"/>
    </row>
    <row r="1105" spans="4:5" x14ac:dyDescent="0.2">
      <c r="D1105" s="7"/>
      <c r="E1105" s="7"/>
    </row>
    <row r="1106" spans="4:5" x14ac:dyDescent="0.2">
      <c r="D1106" s="7"/>
      <c r="E1106" s="7"/>
    </row>
    <row r="1107" spans="4:5" x14ac:dyDescent="0.2">
      <c r="D1107" s="7"/>
      <c r="E1107" s="7"/>
    </row>
    <row r="1108" spans="4:5" x14ac:dyDescent="0.2">
      <c r="D1108" s="7"/>
      <c r="E1108" s="7"/>
    </row>
    <row r="1109" spans="4:5" x14ac:dyDescent="0.2">
      <c r="D1109" s="7"/>
      <c r="E1109" s="7"/>
    </row>
    <row r="1110" spans="4:5" x14ac:dyDescent="0.2">
      <c r="D1110" s="7"/>
      <c r="E1110" s="7"/>
    </row>
    <row r="1111" spans="4:5" x14ac:dyDescent="0.2">
      <c r="D1111" s="7"/>
      <c r="E1111" s="7"/>
    </row>
    <row r="1112" spans="4:5" x14ac:dyDescent="0.2">
      <c r="D1112" s="7"/>
      <c r="E1112" s="7"/>
    </row>
    <row r="1113" spans="4:5" x14ac:dyDescent="0.2">
      <c r="D1113" s="7"/>
      <c r="E1113" s="7"/>
    </row>
    <row r="1114" spans="4:5" x14ac:dyDescent="0.2">
      <c r="D1114" s="7"/>
      <c r="E1114" s="7"/>
    </row>
    <row r="1115" spans="4:5" x14ac:dyDescent="0.2">
      <c r="D1115" s="7"/>
      <c r="E1115" s="7"/>
    </row>
    <row r="1116" spans="4:5" x14ac:dyDescent="0.2">
      <c r="D1116" s="7"/>
      <c r="E1116" s="7"/>
    </row>
    <row r="1117" spans="4:5" x14ac:dyDescent="0.2">
      <c r="D1117" s="7"/>
      <c r="E1117" s="7"/>
    </row>
    <row r="1118" spans="4:5" x14ac:dyDescent="0.2">
      <c r="D1118" s="7"/>
      <c r="E1118" s="7"/>
    </row>
    <row r="1119" spans="4:5" x14ac:dyDescent="0.2">
      <c r="D1119" s="7"/>
      <c r="E1119" s="7"/>
    </row>
    <row r="1120" spans="4:5" x14ac:dyDescent="0.2">
      <c r="D1120" s="7"/>
      <c r="E1120" s="7"/>
    </row>
    <row r="1121" spans="4:5" x14ac:dyDescent="0.2">
      <c r="D1121" s="7"/>
      <c r="E1121" s="7"/>
    </row>
    <row r="1122" spans="4:5" x14ac:dyDescent="0.2">
      <c r="D1122" s="7"/>
      <c r="E1122" s="7"/>
    </row>
    <row r="1123" spans="4:5" x14ac:dyDescent="0.2">
      <c r="D1123" s="7"/>
      <c r="E1123" s="7"/>
    </row>
    <row r="1124" spans="4:5" x14ac:dyDescent="0.2">
      <c r="D1124" s="7"/>
      <c r="E1124" s="7"/>
    </row>
    <row r="1125" spans="4:5" x14ac:dyDescent="0.2">
      <c r="D1125" s="7"/>
      <c r="E1125" s="7"/>
    </row>
    <row r="1126" spans="4:5" x14ac:dyDescent="0.2">
      <c r="D1126" s="7"/>
      <c r="E1126" s="7"/>
    </row>
    <row r="1127" spans="4:5" x14ac:dyDescent="0.2">
      <c r="D1127" s="7"/>
      <c r="E1127" s="7"/>
    </row>
    <row r="1128" spans="4:5" x14ac:dyDescent="0.2">
      <c r="D1128" s="7"/>
      <c r="E1128" s="7"/>
    </row>
    <row r="1129" spans="4:5" x14ac:dyDescent="0.2">
      <c r="D1129" s="7"/>
      <c r="E1129" s="7"/>
    </row>
    <row r="1130" spans="4:5" x14ac:dyDescent="0.2">
      <c r="D1130" s="7"/>
      <c r="E1130" s="7"/>
    </row>
    <row r="1131" spans="4:5" x14ac:dyDescent="0.2">
      <c r="D1131" s="7"/>
      <c r="E1131" s="7"/>
    </row>
    <row r="1132" spans="4:5" x14ac:dyDescent="0.2">
      <c r="D1132" s="7"/>
      <c r="E1132" s="7"/>
    </row>
    <row r="1133" spans="4:5" x14ac:dyDescent="0.2">
      <c r="D1133" s="7"/>
      <c r="E1133" s="7"/>
    </row>
    <row r="1134" spans="4:5" x14ac:dyDescent="0.2">
      <c r="D1134" s="7"/>
      <c r="E1134" s="7"/>
    </row>
    <row r="1135" spans="4:5" x14ac:dyDescent="0.2">
      <c r="D1135" s="7"/>
      <c r="E1135" s="7"/>
    </row>
    <row r="1136" spans="4:5" x14ac:dyDescent="0.2">
      <c r="D1136" s="7"/>
      <c r="E1136" s="7"/>
    </row>
    <row r="1137" spans="4:5" x14ac:dyDescent="0.2">
      <c r="D1137" s="7"/>
      <c r="E1137" s="7"/>
    </row>
    <row r="1138" spans="4:5" x14ac:dyDescent="0.2">
      <c r="D1138" s="7"/>
      <c r="E1138" s="7"/>
    </row>
    <row r="1139" spans="4:5" x14ac:dyDescent="0.2">
      <c r="D1139" s="7"/>
      <c r="E1139" s="7"/>
    </row>
    <row r="1140" spans="4:5" x14ac:dyDescent="0.2">
      <c r="D1140" s="7"/>
      <c r="E1140" s="7"/>
    </row>
    <row r="1141" spans="4:5" x14ac:dyDescent="0.2">
      <c r="D1141" s="7"/>
      <c r="E1141" s="7"/>
    </row>
    <row r="1142" spans="4:5" x14ac:dyDescent="0.2">
      <c r="D1142" s="7"/>
      <c r="E1142" s="7"/>
    </row>
    <row r="1143" spans="4:5" x14ac:dyDescent="0.2">
      <c r="D1143" s="7"/>
      <c r="E1143" s="7"/>
    </row>
    <row r="1144" spans="4:5" x14ac:dyDescent="0.2">
      <c r="D1144" s="7"/>
      <c r="E1144" s="7"/>
    </row>
    <row r="1145" spans="4:5" x14ac:dyDescent="0.2">
      <c r="D1145" s="7"/>
      <c r="E1145" s="7"/>
    </row>
    <row r="1146" spans="4:5" x14ac:dyDescent="0.2">
      <c r="D1146" s="7"/>
      <c r="E1146" s="7"/>
    </row>
    <row r="1147" spans="4:5" x14ac:dyDescent="0.2">
      <c r="D1147" s="7"/>
      <c r="E1147" s="7"/>
    </row>
    <row r="1148" spans="4:5" x14ac:dyDescent="0.2">
      <c r="D1148" s="7"/>
      <c r="E1148" s="7"/>
    </row>
    <row r="1149" spans="4:5" x14ac:dyDescent="0.2">
      <c r="D1149" s="7"/>
      <c r="E1149" s="7"/>
    </row>
    <row r="1150" spans="4:5" x14ac:dyDescent="0.2">
      <c r="D1150" s="7"/>
      <c r="E1150" s="7"/>
    </row>
    <row r="1151" spans="4:5" x14ac:dyDescent="0.2">
      <c r="D1151" s="7"/>
      <c r="E1151" s="7"/>
    </row>
    <row r="1152" spans="4:5" x14ac:dyDescent="0.2">
      <c r="D1152" s="7"/>
      <c r="E1152" s="7"/>
    </row>
    <row r="1153" spans="4:5" x14ac:dyDescent="0.2">
      <c r="D1153" s="7"/>
      <c r="E1153" s="7"/>
    </row>
    <row r="1154" spans="4:5" x14ac:dyDescent="0.2">
      <c r="D1154" s="7"/>
      <c r="E1154" s="7"/>
    </row>
    <row r="1155" spans="4:5" x14ac:dyDescent="0.2">
      <c r="D1155" s="7"/>
      <c r="E1155" s="7"/>
    </row>
    <row r="1156" spans="4:5" x14ac:dyDescent="0.2">
      <c r="D1156" s="7"/>
      <c r="E1156" s="7"/>
    </row>
    <row r="1157" spans="4:5" x14ac:dyDescent="0.2">
      <c r="D1157" s="7"/>
      <c r="E1157" s="7"/>
    </row>
    <row r="1158" spans="4:5" x14ac:dyDescent="0.2">
      <c r="D1158" s="7"/>
      <c r="E1158" s="7"/>
    </row>
    <row r="1159" spans="4:5" x14ac:dyDescent="0.2">
      <c r="D1159" s="7"/>
      <c r="E1159" s="7"/>
    </row>
    <row r="1160" spans="4:5" x14ac:dyDescent="0.2">
      <c r="D1160" s="7"/>
      <c r="E1160" s="7"/>
    </row>
    <row r="1161" spans="4:5" x14ac:dyDescent="0.2">
      <c r="D1161" s="7"/>
      <c r="E1161" s="7"/>
    </row>
    <row r="1162" spans="4:5" x14ac:dyDescent="0.2">
      <c r="D1162" s="7"/>
      <c r="E1162" s="7"/>
    </row>
    <row r="1163" spans="4:5" x14ac:dyDescent="0.2">
      <c r="D1163" s="7"/>
      <c r="E1163" s="7"/>
    </row>
    <row r="1164" spans="4:5" x14ac:dyDescent="0.2">
      <c r="D1164" s="7"/>
      <c r="E1164" s="7"/>
    </row>
    <row r="1165" spans="4:5" x14ac:dyDescent="0.2">
      <c r="D1165" s="7"/>
      <c r="E1165" s="7"/>
    </row>
    <row r="1166" spans="4:5" x14ac:dyDescent="0.2">
      <c r="D1166" s="7"/>
      <c r="E1166" s="7"/>
    </row>
    <row r="1167" spans="4:5" x14ac:dyDescent="0.2">
      <c r="D1167" s="7"/>
      <c r="E1167" s="7"/>
    </row>
    <row r="1168" spans="4:5" x14ac:dyDescent="0.2">
      <c r="D1168" s="7"/>
      <c r="E1168" s="7"/>
    </row>
    <row r="1169" spans="4:5" x14ac:dyDescent="0.2">
      <c r="D1169" s="7"/>
      <c r="E1169" s="7"/>
    </row>
    <row r="1170" spans="4:5" x14ac:dyDescent="0.2">
      <c r="D1170" s="7"/>
      <c r="E1170" s="7"/>
    </row>
    <row r="1171" spans="4:5" x14ac:dyDescent="0.2">
      <c r="D1171" s="7"/>
      <c r="E1171" s="7"/>
    </row>
    <row r="1172" spans="4:5" x14ac:dyDescent="0.2">
      <c r="D1172" s="7"/>
      <c r="E1172" s="7"/>
    </row>
    <row r="1173" spans="4:5" x14ac:dyDescent="0.2">
      <c r="D1173" s="7"/>
      <c r="E1173" s="7"/>
    </row>
    <row r="1174" spans="4:5" x14ac:dyDescent="0.2">
      <c r="D1174" s="7"/>
      <c r="E1174" s="7"/>
    </row>
    <row r="1175" spans="4:5" x14ac:dyDescent="0.2">
      <c r="D1175" s="7"/>
      <c r="E1175" s="7"/>
    </row>
    <row r="1176" spans="4:5" x14ac:dyDescent="0.2">
      <c r="D1176" s="7"/>
      <c r="E1176" s="7"/>
    </row>
    <row r="1177" spans="4:5" x14ac:dyDescent="0.2">
      <c r="D1177" s="7"/>
      <c r="E1177" s="7"/>
    </row>
    <row r="1178" spans="4:5" x14ac:dyDescent="0.2">
      <c r="D1178" s="7"/>
      <c r="E1178" s="7"/>
    </row>
    <row r="1179" spans="4:5" x14ac:dyDescent="0.2">
      <c r="D1179" s="7"/>
      <c r="E1179" s="7"/>
    </row>
    <row r="1180" spans="4:5" x14ac:dyDescent="0.2">
      <c r="D1180" s="7"/>
      <c r="E1180" s="7"/>
    </row>
    <row r="1181" spans="4:5" x14ac:dyDescent="0.2">
      <c r="D1181" s="7"/>
      <c r="E1181" s="7"/>
    </row>
    <row r="1182" spans="4:5" x14ac:dyDescent="0.2">
      <c r="D1182" s="7"/>
      <c r="E1182" s="7"/>
    </row>
    <row r="1183" spans="4:5" x14ac:dyDescent="0.2">
      <c r="D1183" s="7"/>
      <c r="E1183" s="7"/>
    </row>
    <row r="1184" spans="4:5" x14ac:dyDescent="0.2">
      <c r="D1184" s="7"/>
      <c r="E1184" s="7"/>
    </row>
    <row r="1185" spans="4:5" x14ac:dyDescent="0.2">
      <c r="D1185" s="7"/>
      <c r="E1185" s="7"/>
    </row>
    <row r="1186" spans="4:5" x14ac:dyDescent="0.2">
      <c r="D1186" s="7"/>
      <c r="E1186" s="7"/>
    </row>
    <row r="1187" spans="4:5" x14ac:dyDescent="0.2">
      <c r="D1187" s="7"/>
      <c r="E1187" s="7"/>
    </row>
    <row r="1188" spans="4:5" x14ac:dyDescent="0.2">
      <c r="D1188" s="7"/>
      <c r="E1188" s="7"/>
    </row>
    <row r="1189" spans="4:5" x14ac:dyDescent="0.2">
      <c r="D1189" s="7"/>
      <c r="E1189" s="7"/>
    </row>
    <row r="1190" spans="4:5" x14ac:dyDescent="0.2">
      <c r="D1190" s="7"/>
      <c r="E1190" s="7"/>
    </row>
    <row r="1191" spans="4:5" x14ac:dyDescent="0.2">
      <c r="D1191" s="7"/>
      <c r="E1191" s="7"/>
    </row>
    <row r="1192" spans="4:5" x14ac:dyDescent="0.2">
      <c r="D1192" s="7"/>
      <c r="E1192" s="7"/>
    </row>
    <row r="1193" spans="4:5" x14ac:dyDescent="0.2">
      <c r="D1193" s="7"/>
      <c r="E1193" s="7"/>
    </row>
    <row r="1194" spans="4:5" x14ac:dyDescent="0.2">
      <c r="D1194" s="7"/>
      <c r="E1194" s="7"/>
    </row>
    <row r="1195" spans="4:5" x14ac:dyDescent="0.2">
      <c r="D1195" s="7"/>
      <c r="E1195" s="7"/>
    </row>
    <row r="1196" spans="4:5" x14ac:dyDescent="0.2">
      <c r="D1196" s="7"/>
      <c r="E1196" s="7"/>
    </row>
    <row r="1197" spans="4:5" x14ac:dyDescent="0.2">
      <c r="D1197" s="7"/>
      <c r="E1197" s="7"/>
    </row>
    <row r="1198" spans="4:5" x14ac:dyDescent="0.2">
      <c r="D1198" s="7"/>
      <c r="E1198" s="7"/>
    </row>
    <row r="1199" spans="4:5" x14ac:dyDescent="0.2">
      <c r="D1199" s="7"/>
      <c r="E1199" s="7"/>
    </row>
    <row r="1200" spans="4:5" x14ac:dyDescent="0.2">
      <c r="D1200" s="7"/>
      <c r="E1200" s="7"/>
    </row>
    <row r="1201" spans="4:5" x14ac:dyDescent="0.2">
      <c r="D1201" s="7"/>
      <c r="E1201" s="7"/>
    </row>
    <row r="1202" spans="4:5" x14ac:dyDescent="0.2">
      <c r="D1202" s="7"/>
      <c r="E1202" s="7"/>
    </row>
    <row r="1203" spans="4:5" x14ac:dyDescent="0.2">
      <c r="D1203" s="7"/>
      <c r="E1203" s="7"/>
    </row>
    <row r="1204" spans="4:5" x14ac:dyDescent="0.2">
      <c r="D1204" s="7"/>
      <c r="E1204" s="7"/>
    </row>
    <row r="1205" spans="4:5" x14ac:dyDescent="0.2">
      <c r="D1205" s="7"/>
      <c r="E1205" s="7"/>
    </row>
    <row r="1206" spans="4:5" x14ac:dyDescent="0.2">
      <c r="D1206" s="7"/>
      <c r="E1206" s="7"/>
    </row>
    <row r="1207" spans="4:5" x14ac:dyDescent="0.2">
      <c r="D1207" s="7"/>
      <c r="E1207" s="7"/>
    </row>
    <row r="1208" spans="4:5" x14ac:dyDescent="0.2">
      <c r="D1208" s="7"/>
      <c r="E1208" s="7"/>
    </row>
    <row r="1209" spans="4:5" x14ac:dyDescent="0.2">
      <c r="D1209" s="7"/>
      <c r="E1209" s="7"/>
    </row>
    <row r="1210" spans="4:5" x14ac:dyDescent="0.2">
      <c r="D1210" s="7"/>
      <c r="E1210" s="7"/>
    </row>
    <row r="1211" spans="4:5" x14ac:dyDescent="0.2">
      <c r="D1211" s="7"/>
      <c r="E1211" s="7"/>
    </row>
    <row r="1212" spans="4:5" x14ac:dyDescent="0.2">
      <c r="D1212" s="7"/>
      <c r="E1212" s="7"/>
    </row>
    <row r="1213" spans="4:5" x14ac:dyDescent="0.2">
      <c r="D1213" s="7"/>
      <c r="E1213" s="7"/>
    </row>
    <row r="1214" spans="4:5" x14ac:dyDescent="0.2">
      <c r="D1214" s="7"/>
      <c r="E1214" s="7"/>
    </row>
    <row r="1215" spans="4:5" x14ac:dyDescent="0.2">
      <c r="D1215" s="7"/>
      <c r="E1215" s="7"/>
    </row>
    <row r="1216" spans="4:5" x14ac:dyDescent="0.2">
      <c r="D1216" s="7"/>
      <c r="E1216" s="7"/>
    </row>
    <row r="1217" spans="4:5" x14ac:dyDescent="0.2">
      <c r="D1217" s="7"/>
      <c r="E1217" s="7"/>
    </row>
    <row r="1218" spans="4:5" x14ac:dyDescent="0.2">
      <c r="D1218" s="7"/>
      <c r="E1218" s="7"/>
    </row>
    <row r="1219" spans="4:5" x14ac:dyDescent="0.2">
      <c r="D1219" s="7"/>
      <c r="E1219" s="7"/>
    </row>
    <row r="1220" spans="4:5" x14ac:dyDescent="0.2">
      <c r="D1220" s="7"/>
      <c r="E1220" s="7"/>
    </row>
    <row r="1221" spans="4:5" x14ac:dyDescent="0.2">
      <c r="D1221" s="7"/>
      <c r="E1221" s="7"/>
    </row>
    <row r="1222" spans="4:5" x14ac:dyDescent="0.2">
      <c r="D1222" s="7"/>
      <c r="E1222" s="7"/>
    </row>
    <row r="1223" spans="4:5" x14ac:dyDescent="0.2">
      <c r="D1223" s="7"/>
      <c r="E1223" s="7"/>
    </row>
    <row r="1224" spans="4:5" x14ac:dyDescent="0.2">
      <c r="D1224" s="7"/>
      <c r="E1224" s="7"/>
    </row>
    <row r="1225" spans="4:5" x14ac:dyDescent="0.2">
      <c r="D1225" s="7"/>
      <c r="E1225" s="7"/>
    </row>
    <row r="1226" spans="4:5" x14ac:dyDescent="0.2">
      <c r="D1226" s="7"/>
      <c r="E1226" s="7"/>
    </row>
    <row r="1227" spans="4:5" x14ac:dyDescent="0.2">
      <c r="D1227" s="7"/>
      <c r="E1227" s="7"/>
    </row>
    <row r="1228" spans="4:5" x14ac:dyDescent="0.2">
      <c r="D1228" s="7"/>
      <c r="E1228" s="7"/>
    </row>
    <row r="1229" spans="4:5" x14ac:dyDescent="0.2">
      <c r="D1229" s="7"/>
      <c r="E1229" s="7"/>
    </row>
    <row r="1230" spans="4:5" x14ac:dyDescent="0.2">
      <c r="D1230" s="7"/>
      <c r="E1230" s="7"/>
    </row>
    <row r="1231" spans="4:5" x14ac:dyDescent="0.2">
      <c r="D1231" s="7"/>
      <c r="E1231" s="7"/>
    </row>
    <row r="1232" spans="4:5" x14ac:dyDescent="0.2">
      <c r="D1232" s="7"/>
      <c r="E1232" s="7"/>
    </row>
    <row r="1233" spans="4:5" x14ac:dyDescent="0.2">
      <c r="D1233" s="7"/>
      <c r="E1233" s="7"/>
    </row>
    <row r="1234" spans="4:5" x14ac:dyDescent="0.2">
      <c r="D1234" s="7"/>
      <c r="E1234" s="7"/>
    </row>
    <row r="1235" spans="4:5" x14ac:dyDescent="0.2">
      <c r="D1235" s="7"/>
      <c r="E1235" s="7"/>
    </row>
    <row r="1236" spans="4:5" x14ac:dyDescent="0.2">
      <c r="D1236" s="7"/>
      <c r="E1236" s="7"/>
    </row>
    <row r="1237" spans="4:5" x14ac:dyDescent="0.2">
      <c r="D1237" s="7"/>
      <c r="E1237" s="7"/>
    </row>
    <row r="1238" spans="4:5" x14ac:dyDescent="0.2">
      <c r="D1238" s="7"/>
      <c r="E1238" s="7"/>
    </row>
    <row r="1239" spans="4:5" x14ac:dyDescent="0.2">
      <c r="D1239" s="7"/>
      <c r="E1239" s="7"/>
    </row>
    <row r="1240" spans="4:5" x14ac:dyDescent="0.2">
      <c r="D1240" s="7"/>
      <c r="E1240" s="7"/>
    </row>
    <row r="1241" spans="4:5" x14ac:dyDescent="0.2">
      <c r="D1241" s="7"/>
      <c r="E1241" s="7"/>
    </row>
    <row r="1242" spans="4:5" x14ac:dyDescent="0.2">
      <c r="D1242" s="7"/>
      <c r="E1242" s="7"/>
    </row>
    <row r="1243" spans="4:5" x14ac:dyDescent="0.2">
      <c r="D1243" s="7"/>
      <c r="E1243" s="7"/>
    </row>
    <row r="1244" spans="4:5" x14ac:dyDescent="0.2">
      <c r="D1244" s="7"/>
      <c r="E1244" s="7"/>
    </row>
    <row r="1245" spans="4:5" x14ac:dyDescent="0.2">
      <c r="D1245" s="7"/>
      <c r="E1245" s="7"/>
    </row>
    <row r="1246" spans="4:5" x14ac:dyDescent="0.2">
      <c r="D1246" s="7"/>
      <c r="E1246" s="7"/>
    </row>
    <row r="1247" spans="4:5" x14ac:dyDescent="0.2">
      <c r="D1247" s="7"/>
      <c r="E1247" s="7"/>
    </row>
    <row r="1248" spans="4:5" x14ac:dyDescent="0.2">
      <c r="D1248" s="7"/>
      <c r="E1248" s="7"/>
    </row>
    <row r="1249" spans="4:5" x14ac:dyDescent="0.2">
      <c r="D1249" s="7"/>
      <c r="E1249" s="7"/>
    </row>
    <row r="1250" spans="4:5" x14ac:dyDescent="0.2">
      <c r="D1250" s="7"/>
      <c r="E1250" s="7"/>
    </row>
    <row r="1251" spans="4:5" x14ac:dyDescent="0.2">
      <c r="D1251" s="7"/>
      <c r="E1251" s="7"/>
    </row>
    <row r="1252" spans="4:5" x14ac:dyDescent="0.2">
      <c r="D1252" s="7"/>
      <c r="E1252" s="7"/>
    </row>
    <row r="1253" spans="4:5" x14ac:dyDescent="0.2">
      <c r="D1253" s="7"/>
      <c r="E1253" s="7"/>
    </row>
    <row r="1254" spans="4:5" x14ac:dyDescent="0.2">
      <c r="D1254" s="7"/>
      <c r="E1254" s="7"/>
    </row>
    <row r="1255" spans="4:5" x14ac:dyDescent="0.2">
      <c r="D1255" s="7"/>
      <c r="E1255" s="7"/>
    </row>
    <row r="1256" spans="4:5" x14ac:dyDescent="0.2">
      <c r="D1256" s="7"/>
      <c r="E1256" s="7"/>
    </row>
    <row r="1257" spans="4:5" x14ac:dyDescent="0.2">
      <c r="D1257" s="7"/>
      <c r="E1257" s="7"/>
    </row>
    <row r="1258" spans="4:5" x14ac:dyDescent="0.2">
      <c r="D1258" s="7"/>
      <c r="E1258" s="7"/>
    </row>
    <row r="1259" spans="4:5" x14ac:dyDescent="0.2">
      <c r="D1259" s="7"/>
      <c r="E1259" s="7"/>
    </row>
    <row r="1260" spans="4:5" x14ac:dyDescent="0.2">
      <c r="D1260" s="7"/>
      <c r="E1260" s="7"/>
    </row>
    <row r="1261" spans="4:5" x14ac:dyDescent="0.2">
      <c r="D1261" s="7"/>
      <c r="E1261" s="7"/>
    </row>
    <row r="1262" spans="4:5" x14ac:dyDescent="0.2">
      <c r="D1262" s="7"/>
      <c r="E1262" s="7"/>
    </row>
    <row r="1263" spans="4:5" x14ac:dyDescent="0.2">
      <c r="D1263" s="7"/>
      <c r="E1263" s="7"/>
    </row>
    <row r="1264" spans="4:5" x14ac:dyDescent="0.2">
      <c r="D1264" s="7"/>
      <c r="E1264" s="7"/>
    </row>
    <row r="1265" spans="4:5" x14ac:dyDescent="0.2">
      <c r="D1265" s="7"/>
      <c r="E1265" s="7"/>
    </row>
    <row r="1266" spans="4:5" x14ac:dyDescent="0.2">
      <c r="D1266" s="7"/>
      <c r="E1266" s="7"/>
    </row>
    <row r="1267" spans="4:5" x14ac:dyDescent="0.2">
      <c r="D1267" s="7"/>
      <c r="E1267" s="7"/>
    </row>
    <row r="1268" spans="4:5" x14ac:dyDescent="0.2">
      <c r="D1268" s="7"/>
      <c r="E1268" s="7"/>
    </row>
    <row r="1269" spans="4:5" x14ac:dyDescent="0.2">
      <c r="D1269" s="7"/>
      <c r="E1269" s="7"/>
    </row>
    <row r="1270" spans="4:5" x14ac:dyDescent="0.2">
      <c r="D1270" s="7"/>
      <c r="E1270" s="7"/>
    </row>
    <row r="1271" spans="4:5" x14ac:dyDescent="0.2">
      <c r="D1271" s="7"/>
      <c r="E1271" s="7"/>
    </row>
    <row r="1272" spans="4:5" x14ac:dyDescent="0.2">
      <c r="D1272" s="7"/>
      <c r="E1272" s="7"/>
    </row>
    <row r="1273" spans="4:5" x14ac:dyDescent="0.2">
      <c r="D1273" s="7"/>
      <c r="E1273" s="7"/>
    </row>
    <row r="1274" spans="4:5" x14ac:dyDescent="0.2">
      <c r="D1274" s="7"/>
      <c r="E1274" s="7"/>
    </row>
    <row r="1275" spans="4:5" x14ac:dyDescent="0.2">
      <c r="D1275" s="7"/>
      <c r="E1275" s="7"/>
    </row>
    <row r="1276" spans="4:5" x14ac:dyDescent="0.2">
      <c r="D1276" s="7"/>
      <c r="E1276" s="7"/>
    </row>
    <row r="1277" spans="4:5" x14ac:dyDescent="0.2">
      <c r="D1277" s="7"/>
      <c r="E1277" s="7"/>
    </row>
    <row r="1278" spans="4:5" x14ac:dyDescent="0.2">
      <c r="D1278" s="7"/>
      <c r="E1278" s="7"/>
    </row>
    <row r="1279" spans="4:5" x14ac:dyDescent="0.2">
      <c r="D1279" s="7"/>
      <c r="E1279" s="7"/>
    </row>
    <row r="1280" spans="4:5" x14ac:dyDescent="0.2">
      <c r="D1280" s="7"/>
      <c r="E1280" s="7"/>
    </row>
    <row r="1281" spans="4:5" x14ac:dyDescent="0.2">
      <c r="D1281" s="7"/>
      <c r="E1281" s="7"/>
    </row>
    <row r="1282" spans="4:5" x14ac:dyDescent="0.2">
      <c r="D1282" s="7"/>
      <c r="E1282" s="7"/>
    </row>
    <row r="1283" spans="4:5" x14ac:dyDescent="0.2">
      <c r="D1283" s="7"/>
      <c r="E1283" s="7"/>
    </row>
    <row r="1284" spans="4:5" x14ac:dyDescent="0.2">
      <c r="D1284" s="7"/>
      <c r="E1284" s="7"/>
    </row>
    <row r="1285" spans="4:5" x14ac:dyDescent="0.2">
      <c r="D1285" s="7"/>
      <c r="E1285" s="7"/>
    </row>
    <row r="1286" spans="4:5" x14ac:dyDescent="0.2">
      <c r="D1286" s="7"/>
      <c r="E1286" s="7"/>
    </row>
    <row r="1287" spans="4:5" x14ac:dyDescent="0.2">
      <c r="D1287" s="7"/>
      <c r="E1287" s="7"/>
    </row>
    <row r="1288" spans="4:5" x14ac:dyDescent="0.2">
      <c r="D1288" s="7"/>
      <c r="E1288" s="7"/>
    </row>
    <row r="1289" spans="4:5" x14ac:dyDescent="0.2">
      <c r="D1289" s="7"/>
      <c r="E1289" s="7"/>
    </row>
    <row r="1290" spans="4:5" x14ac:dyDescent="0.2">
      <c r="D1290" s="7"/>
      <c r="E1290" s="7"/>
    </row>
    <row r="1291" spans="4:5" x14ac:dyDescent="0.2">
      <c r="D1291" s="7"/>
      <c r="E1291" s="7"/>
    </row>
    <row r="1292" spans="4:5" x14ac:dyDescent="0.2">
      <c r="D1292" s="7"/>
      <c r="E1292" s="7"/>
    </row>
    <row r="1293" spans="4:5" x14ac:dyDescent="0.2">
      <c r="D1293" s="7"/>
      <c r="E1293" s="7"/>
    </row>
    <row r="1294" spans="4:5" x14ac:dyDescent="0.2">
      <c r="D1294" s="7"/>
      <c r="E1294" s="7"/>
    </row>
    <row r="1295" spans="4:5" x14ac:dyDescent="0.2">
      <c r="D1295" s="7"/>
      <c r="E1295" s="7"/>
    </row>
    <row r="1296" spans="4:5" x14ac:dyDescent="0.2">
      <c r="D1296" s="7"/>
      <c r="E1296" s="7"/>
    </row>
    <row r="1297" spans="4:5" x14ac:dyDescent="0.2">
      <c r="D1297" s="7"/>
      <c r="E1297" s="7"/>
    </row>
    <row r="1298" spans="4:5" x14ac:dyDescent="0.2">
      <c r="D1298" s="7"/>
      <c r="E1298" s="7"/>
    </row>
    <row r="1299" spans="4:5" x14ac:dyDescent="0.2">
      <c r="D1299" s="7"/>
      <c r="E1299" s="7"/>
    </row>
    <row r="1300" spans="4:5" x14ac:dyDescent="0.2">
      <c r="D1300" s="7"/>
      <c r="E1300" s="7"/>
    </row>
    <row r="1301" spans="4:5" x14ac:dyDescent="0.2">
      <c r="D1301" s="7"/>
      <c r="E1301" s="7"/>
    </row>
    <row r="1302" spans="4:5" x14ac:dyDescent="0.2">
      <c r="D1302" s="7"/>
      <c r="E1302" s="7"/>
    </row>
    <row r="1303" spans="4:5" x14ac:dyDescent="0.2">
      <c r="D1303" s="7"/>
      <c r="E1303" s="7"/>
    </row>
    <row r="1304" spans="4:5" x14ac:dyDescent="0.2">
      <c r="D1304" s="7"/>
      <c r="E1304" s="7"/>
    </row>
    <row r="1305" spans="4:5" x14ac:dyDescent="0.2">
      <c r="D1305" s="7"/>
      <c r="E1305" s="7"/>
    </row>
    <row r="1306" spans="4:5" x14ac:dyDescent="0.2">
      <c r="D1306" s="7"/>
      <c r="E1306" s="7"/>
    </row>
    <row r="1307" spans="4:5" x14ac:dyDescent="0.2">
      <c r="D1307" s="7"/>
      <c r="E1307" s="7"/>
    </row>
    <row r="1308" spans="4:5" x14ac:dyDescent="0.2">
      <c r="D1308" s="7"/>
      <c r="E1308" s="7"/>
    </row>
    <row r="1309" spans="4:5" x14ac:dyDescent="0.2">
      <c r="D1309" s="7"/>
      <c r="E1309" s="7"/>
    </row>
    <row r="1310" spans="4:5" x14ac:dyDescent="0.2">
      <c r="D1310" s="7"/>
      <c r="E1310" s="7"/>
    </row>
    <row r="1311" spans="4:5" x14ac:dyDescent="0.2">
      <c r="D1311" s="7"/>
      <c r="E1311" s="7"/>
    </row>
    <row r="1312" spans="4:5" x14ac:dyDescent="0.2">
      <c r="D1312" s="7"/>
      <c r="E1312" s="7"/>
    </row>
    <row r="1313" spans="4:5" x14ac:dyDescent="0.2">
      <c r="D1313" s="7"/>
      <c r="E1313" s="7"/>
    </row>
    <row r="1314" spans="4:5" x14ac:dyDescent="0.2">
      <c r="D1314" s="7"/>
      <c r="E1314" s="7"/>
    </row>
    <row r="1315" spans="4:5" x14ac:dyDescent="0.2">
      <c r="D1315" s="7"/>
      <c r="E1315" s="7"/>
    </row>
    <row r="1316" spans="4:5" x14ac:dyDescent="0.2">
      <c r="D1316" s="7"/>
      <c r="E1316" s="7"/>
    </row>
    <row r="1317" spans="4:5" x14ac:dyDescent="0.2">
      <c r="D1317" s="7"/>
      <c r="E1317" s="7"/>
    </row>
    <row r="1318" spans="4:5" x14ac:dyDescent="0.2">
      <c r="D1318" s="7"/>
      <c r="E1318" s="7"/>
    </row>
    <row r="1319" spans="4:5" x14ac:dyDescent="0.2">
      <c r="D1319" s="7"/>
      <c r="E1319" s="7"/>
    </row>
    <row r="1320" spans="4:5" x14ac:dyDescent="0.2">
      <c r="D1320" s="7"/>
      <c r="E1320" s="7"/>
    </row>
    <row r="1321" spans="4:5" x14ac:dyDescent="0.2">
      <c r="D1321" s="7"/>
      <c r="E1321" s="7"/>
    </row>
    <row r="1322" spans="4:5" x14ac:dyDescent="0.2">
      <c r="D1322" s="7"/>
      <c r="E1322" s="7"/>
    </row>
    <row r="1323" spans="4:5" x14ac:dyDescent="0.2">
      <c r="D1323" s="7"/>
      <c r="E1323" s="7"/>
    </row>
    <row r="1324" spans="4:5" x14ac:dyDescent="0.2">
      <c r="D1324" s="7"/>
      <c r="E1324" s="7"/>
    </row>
    <row r="1325" spans="4:5" x14ac:dyDescent="0.2">
      <c r="D1325" s="7"/>
      <c r="E1325" s="7"/>
    </row>
    <row r="1326" spans="4:5" x14ac:dyDescent="0.2">
      <c r="D1326" s="7"/>
      <c r="E1326" s="7"/>
    </row>
    <row r="1327" spans="4:5" x14ac:dyDescent="0.2">
      <c r="D1327" s="7"/>
      <c r="E1327" s="7"/>
    </row>
    <row r="1328" spans="4:5" x14ac:dyDescent="0.2">
      <c r="D1328" s="7"/>
      <c r="E1328" s="7"/>
    </row>
    <row r="1329" spans="4:5" x14ac:dyDescent="0.2">
      <c r="D1329" s="7"/>
      <c r="E1329" s="7"/>
    </row>
    <row r="1330" spans="4:5" x14ac:dyDescent="0.2">
      <c r="D1330" s="7"/>
      <c r="E1330" s="7"/>
    </row>
    <row r="1331" spans="4:5" x14ac:dyDescent="0.2">
      <c r="D1331" s="7"/>
      <c r="E1331" s="7"/>
    </row>
    <row r="1332" spans="4:5" x14ac:dyDescent="0.2">
      <c r="D1332" s="7"/>
      <c r="E1332" s="7"/>
    </row>
    <row r="1333" spans="4:5" x14ac:dyDescent="0.2">
      <c r="D1333" s="7"/>
      <c r="E1333" s="7"/>
    </row>
    <row r="1334" spans="4:5" x14ac:dyDescent="0.2">
      <c r="D1334" s="7"/>
      <c r="E1334" s="7"/>
    </row>
    <row r="1335" spans="4:5" x14ac:dyDescent="0.2">
      <c r="D1335" s="7"/>
      <c r="E1335" s="7"/>
    </row>
    <row r="1336" spans="4:5" x14ac:dyDescent="0.2">
      <c r="D1336" s="7"/>
      <c r="E1336" s="7"/>
    </row>
    <row r="1337" spans="4:5" x14ac:dyDescent="0.2">
      <c r="D1337" s="7"/>
      <c r="E1337" s="7"/>
    </row>
    <row r="1338" spans="4:5" x14ac:dyDescent="0.2">
      <c r="D1338" s="7"/>
      <c r="E1338" s="7"/>
    </row>
    <row r="1339" spans="4:5" x14ac:dyDescent="0.2">
      <c r="D1339" s="7"/>
      <c r="E1339" s="7"/>
    </row>
    <row r="1340" spans="4:5" x14ac:dyDescent="0.2">
      <c r="D1340" s="7"/>
      <c r="E1340" s="7"/>
    </row>
    <row r="1341" spans="4:5" x14ac:dyDescent="0.2">
      <c r="D1341" s="7"/>
      <c r="E1341" s="7"/>
    </row>
    <row r="1342" spans="4:5" x14ac:dyDescent="0.2">
      <c r="D1342" s="7"/>
      <c r="E1342" s="7"/>
    </row>
    <row r="1343" spans="4:5" x14ac:dyDescent="0.2">
      <c r="D1343" s="7"/>
      <c r="E1343" s="7"/>
    </row>
    <row r="1344" spans="4:5" x14ac:dyDescent="0.2">
      <c r="D1344" s="7"/>
      <c r="E1344" s="7"/>
    </row>
    <row r="1345" spans="4:5" x14ac:dyDescent="0.2">
      <c r="D1345" s="7"/>
      <c r="E1345" s="7"/>
    </row>
    <row r="1346" spans="4:5" x14ac:dyDescent="0.2">
      <c r="D1346" s="7"/>
      <c r="E1346" s="7"/>
    </row>
    <row r="1347" spans="4:5" x14ac:dyDescent="0.2">
      <c r="D1347" s="7"/>
      <c r="E1347" s="7"/>
    </row>
    <row r="1348" spans="4:5" x14ac:dyDescent="0.2">
      <c r="D1348" s="7"/>
      <c r="E1348" s="7"/>
    </row>
    <row r="1349" spans="4:5" x14ac:dyDescent="0.2">
      <c r="D1349" s="7"/>
      <c r="E1349" s="7"/>
    </row>
    <row r="1350" spans="4:5" x14ac:dyDescent="0.2">
      <c r="D1350" s="7"/>
      <c r="E1350" s="7"/>
    </row>
    <row r="1351" spans="4:5" x14ac:dyDescent="0.2">
      <c r="D1351" s="7"/>
      <c r="E1351" s="7"/>
    </row>
    <row r="1352" spans="4:5" x14ac:dyDescent="0.2">
      <c r="D1352" s="7"/>
      <c r="E1352" s="7"/>
    </row>
    <row r="1353" spans="4:5" x14ac:dyDescent="0.2">
      <c r="D1353" s="7"/>
      <c r="E1353" s="7"/>
    </row>
    <row r="1354" spans="4:5" x14ac:dyDescent="0.2">
      <c r="D1354" s="7"/>
      <c r="E1354" s="7"/>
    </row>
    <row r="1355" spans="4:5" x14ac:dyDescent="0.2">
      <c r="D1355" s="7"/>
      <c r="E1355" s="7"/>
    </row>
    <row r="1356" spans="4:5" x14ac:dyDescent="0.2">
      <c r="D1356" s="7"/>
      <c r="E1356" s="7"/>
    </row>
    <row r="1357" spans="4:5" x14ac:dyDescent="0.2">
      <c r="D1357" s="7"/>
      <c r="E1357" s="7"/>
    </row>
    <row r="1358" spans="4:5" x14ac:dyDescent="0.2">
      <c r="D1358" s="7"/>
      <c r="E1358" s="7"/>
    </row>
    <row r="1359" spans="4:5" x14ac:dyDescent="0.2">
      <c r="D1359" s="7"/>
      <c r="E1359" s="7"/>
    </row>
    <row r="1360" spans="4:5" x14ac:dyDescent="0.2">
      <c r="D1360" s="7"/>
      <c r="E1360" s="7"/>
    </row>
    <row r="1361" spans="4:5" x14ac:dyDescent="0.2">
      <c r="D1361" s="7"/>
      <c r="E1361" s="7"/>
    </row>
    <row r="1362" spans="4:5" x14ac:dyDescent="0.2">
      <c r="D1362" s="7"/>
      <c r="E1362" s="7"/>
    </row>
    <row r="1363" spans="4:5" x14ac:dyDescent="0.2">
      <c r="D1363" s="7"/>
      <c r="E1363" s="7"/>
    </row>
    <row r="1364" spans="4:5" x14ac:dyDescent="0.2">
      <c r="D1364" s="7"/>
      <c r="E1364" s="7"/>
    </row>
    <row r="1365" spans="4:5" x14ac:dyDescent="0.2">
      <c r="D1365" s="7"/>
      <c r="E1365" s="7"/>
    </row>
    <row r="1366" spans="4:5" x14ac:dyDescent="0.2">
      <c r="D1366" s="7"/>
      <c r="E1366" s="7"/>
    </row>
    <row r="1367" spans="4:5" x14ac:dyDescent="0.2">
      <c r="D1367" s="7"/>
      <c r="E1367" s="7"/>
    </row>
    <row r="1368" spans="4:5" x14ac:dyDescent="0.2">
      <c r="D1368" s="7"/>
      <c r="E1368" s="7"/>
    </row>
    <row r="1369" spans="4:5" x14ac:dyDescent="0.2">
      <c r="D1369" s="7"/>
      <c r="E1369" s="7"/>
    </row>
    <row r="1370" spans="4:5" x14ac:dyDescent="0.2">
      <c r="D1370" s="7"/>
      <c r="E1370" s="7"/>
    </row>
    <row r="1371" spans="4:5" x14ac:dyDescent="0.2">
      <c r="D1371" s="7"/>
      <c r="E1371" s="7"/>
    </row>
    <row r="1372" spans="4:5" x14ac:dyDescent="0.2">
      <c r="D1372" s="7"/>
      <c r="E1372" s="7"/>
    </row>
    <row r="1373" spans="4:5" x14ac:dyDescent="0.2">
      <c r="D1373" s="7"/>
      <c r="E1373" s="7"/>
    </row>
    <row r="1374" spans="4:5" x14ac:dyDescent="0.2">
      <c r="D1374" s="7"/>
      <c r="E1374" s="7"/>
    </row>
    <row r="1375" spans="4:5" x14ac:dyDescent="0.2">
      <c r="D1375" s="7"/>
      <c r="E1375" s="7"/>
    </row>
    <row r="1376" spans="4:5" x14ac:dyDescent="0.2">
      <c r="D1376" s="7"/>
      <c r="E1376" s="7"/>
    </row>
    <row r="1377" spans="4:5" x14ac:dyDescent="0.2">
      <c r="D1377" s="7"/>
      <c r="E1377" s="7"/>
    </row>
    <row r="1378" spans="4:5" x14ac:dyDescent="0.2">
      <c r="D1378" s="7"/>
      <c r="E1378" s="7"/>
    </row>
    <row r="1379" spans="4:5" x14ac:dyDescent="0.2">
      <c r="D1379" s="7"/>
      <c r="E1379" s="7"/>
    </row>
    <row r="1380" spans="4:5" x14ac:dyDescent="0.2">
      <c r="D1380" s="7"/>
      <c r="E1380" s="7"/>
    </row>
    <row r="1381" spans="4:5" x14ac:dyDescent="0.2">
      <c r="D1381" s="7"/>
      <c r="E1381" s="7"/>
    </row>
    <row r="1382" spans="4:5" x14ac:dyDescent="0.2">
      <c r="D1382" s="7"/>
      <c r="E1382" s="7"/>
    </row>
    <row r="1383" spans="4:5" x14ac:dyDescent="0.2">
      <c r="D1383" s="7"/>
      <c r="E1383" s="7"/>
    </row>
    <row r="1384" spans="4:5" x14ac:dyDescent="0.2">
      <c r="D1384" s="7"/>
      <c r="E1384" s="7"/>
    </row>
    <row r="1385" spans="4:5" x14ac:dyDescent="0.2">
      <c r="D1385" s="7"/>
      <c r="E1385" s="7"/>
    </row>
    <row r="1386" spans="4:5" x14ac:dyDescent="0.2">
      <c r="D1386" s="7"/>
      <c r="E1386" s="7"/>
    </row>
    <row r="1387" spans="4:5" x14ac:dyDescent="0.2">
      <c r="D1387" s="7"/>
      <c r="E1387" s="7"/>
    </row>
    <row r="1388" spans="4:5" x14ac:dyDescent="0.2">
      <c r="D1388" s="7"/>
      <c r="E1388" s="7"/>
    </row>
    <row r="1389" spans="4:5" x14ac:dyDescent="0.2">
      <c r="D1389" s="7"/>
      <c r="E1389" s="7"/>
    </row>
    <row r="1390" spans="4:5" x14ac:dyDescent="0.2">
      <c r="D1390" s="7"/>
      <c r="E1390" s="7"/>
    </row>
    <row r="1391" spans="4:5" x14ac:dyDescent="0.2">
      <c r="D1391" s="7"/>
      <c r="E1391" s="7"/>
    </row>
    <row r="1392" spans="4:5" x14ac:dyDescent="0.2">
      <c r="D1392" s="7"/>
      <c r="E1392" s="7"/>
    </row>
    <row r="1393" spans="4:5" x14ac:dyDescent="0.2">
      <c r="D1393" s="7"/>
      <c r="E1393" s="7"/>
    </row>
    <row r="1394" spans="4:5" x14ac:dyDescent="0.2">
      <c r="D1394" s="7"/>
      <c r="E1394" s="7"/>
    </row>
    <row r="1395" spans="4:5" x14ac:dyDescent="0.2">
      <c r="D1395" s="7"/>
      <c r="E1395" s="7"/>
    </row>
    <row r="1396" spans="4:5" x14ac:dyDescent="0.2">
      <c r="D1396" s="7"/>
      <c r="E1396" s="7"/>
    </row>
    <row r="1397" spans="4:5" x14ac:dyDescent="0.2">
      <c r="D1397" s="7"/>
      <c r="E1397" s="7"/>
    </row>
    <row r="1398" spans="4:5" x14ac:dyDescent="0.2">
      <c r="D1398" s="7"/>
      <c r="E1398" s="7"/>
    </row>
    <row r="1399" spans="4:5" x14ac:dyDescent="0.2">
      <c r="D1399" s="7"/>
      <c r="E1399" s="7"/>
    </row>
    <row r="1400" spans="4:5" x14ac:dyDescent="0.2">
      <c r="D1400" s="7"/>
      <c r="E1400" s="7"/>
    </row>
    <row r="1401" spans="4:5" x14ac:dyDescent="0.2">
      <c r="D1401" s="7"/>
      <c r="E1401" s="7"/>
    </row>
    <row r="1402" spans="4:5" x14ac:dyDescent="0.2">
      <c r="D1402" s="7"/>
      <c r="E1402" s="7"/>
    </row>
    <row r="1403" spans="4:5" x14ac:dyDescent="0.2">
      <c r="D1403" s="7"/>
      <c r="E1403" s="7"/>
    </row>
    <row r="1404" spans="4:5" x14ac:dyDescent="0.2">
      <c r="D1404" s="7"/>
      <c r="E1404" s="7"/>
    </row>
    <row r="1405" spans="4:5" x14ac:dyDescent="0.2">
      <c r="D1405" s="7"/>
      <c r="E1405" s="7"/>
    </row>
    <row r="1406" spans="4:5" x14ac:dyDescent="0.2">
      <c r="D1406" s="7"/>
      <c r="E1406" s="7"/>
    </row>
    <row r="1407" spans="4:5" x14ac:dyDescent="0.2">
      <c r="D1407" s="7"/>
      <c r="E1407" s="7"/>
    </row>
    <row r="1408" spans="4:5" x14ac:dyDescent="0.2">
      <c r="D1408" s="7"/>
      <c r="E1408" s="7"/>
    </row>
    <row r="1409" spans="4:5" x14ac:dyDescent="0.2">
      <c r="D1409" s="7"/>
      <c r="E1409" s="7"/>
    </row>
    <row r="1410" spans="4:5" x14ac:dyDescent="0.2">
      <c r="D1410" s="7"/>
      <c r="E1410" s="7"/>
    </row>
    <row r="1411" spans="4:5" x14ac:dyDescent="0.2">
      <c r="D1411" s="7"/>
      <c r="E1411" s="7"/>
    </row>
    <row r="1412" spans="4:5" x14ac:dyDescent="0.2">
      <c r="D1412" s="7"/>
      <c r="E1412" s="7"/>
    </row>
    <row r="1413" spans="4:5" x14ac:dyDescent="0.2">
      <c r="D1413" s="7"/>
      <c r="E1413" s="7"/>
    </row>
    <row r="1414" spans="4:5" x14ac:dyDescent="0.2">
      <c r="D1414" s="7"/>
      <c r="E1414" s="7"/>
    </row>
    <row r="1415" spans="4:5" x14ac:dyDescent="0.2">
      <c r="D1415" s="7"/>
      <c r="E1415" s="7"/>
    </row>
    <row r="1416" spans="4:5" x14ac:dyDescent="0.2">
      <c r="D1416" s="7"/>
      <c r="E1416" s="7"/>
    </row>
    <row r="1417" spans="4:5" x14ac:dyDescent="0.2">
      <c r="D1417" s="7"/>
      <c r="E1417" s="7"/>
    </row>
    <row r="1418" spans="4:5" x14ac:dyDescent="0.2">
      <c r="D1418" s="7"/>
      <c r="E1418" s="7"/>
    </row>
    <row r="1419" spans="4:5" x14ac:dyDescent="0.2">
      <c r="D1419" s="7"/>
      <c r="E1419" s="7"/>
    </row>
    <row r="1420" spans="4:5" x14ac:dyDescent="0.2">
      <c r="D1420" s="7"/>
      <c r="E1420" s="7"/>
    </row>
    <row r="1421" spans="4:5" x14ac:dyDescent="0.2">
      <c r="D1421" s="7"/>
      <c r="E1421" s="7"/>
    </row>
    <row r="1422" spans="4:5" x14ac:dyDescent="0.2">
      <c r="D1422" s="7"/>
      <c r="E1422" s="7"/>
    </row>
    <row r="1423" spans="4:5" x14ac:dyDescent="0.2">
      <c r="D1423" s="7"/>
      <c r="E1423" s="7"/>
    </row>
    <row r="1424" spans="4:5" x14ac:dyDescent="0.2">
      <c r="D1424" s="7"/>
      <c r="E1424" s="7"/>
    </row>
    <row r="1425" spans="4:5" x14ac:dyDescent="0.2">
      <c r="D1425" s="7"/>
      <c r="E1425" s="7"/>
    </row>
    <row r="1426" spans="4:5" x14ac:dyDescent="0.2">
      <c r="D1426" s="7"/>
      <c r="E1426" s="7"/>
    </row>
    <row r="1427" spans="4:5" x14ac:dyDescent="0.2">
      <c r="D1427" s="7"/>
      <c r="E1427" s="7"/>
    </row>
    <row r="1428" spans="4:5" x14ac:dyDescent="0.2">
      <c r="D1428" s="7"/>
      <c r="E1428" s="7"/>
    </row>
    <row r="1429" spans="4:5" x14ac:dyDescent="0.2">
      <c r="D1429" s="7"/>
      <c r="E1429" s="7"/>
    </row>
    <row r="1430" spans="4:5" x14ac:dyDescent="0.2">
      <c r="D1430" s="7"/>
      <c r="E1430" s="7"/>
    </row>
    <row r="1431" spans="4:5" x14ac:dyDescent="0.2">
      <c r="D1431" s="7"/>
      <c r="E1431" s="7"/>
    </row>
    <row r="1432" spans="4:5" x14ac:dyDescent="0.2">
      <c r="D1432" s="7"/>
      <c r="E1432" s="7"/>
    </row>
    <row r="1433" spans="4:5" x14ac:dyDescent="0.2">
      <c r="D1433" s="7"/>
      <c r="E1433" s="7"/>
    </row>
    <row r="1434" spans="4:5" x14ac:dyDescent="0.2">
      <c r="D1434" s="7"/>
      <c r="E1434" s="7"/>
    </row>
    <row r="1435" spans="4:5" x14ac:dyDescent="0.2">
      <c r="D1435" s="7"/>
      <c r="E1435" s="7"/>
    </row>
    <row r="1436" spans="4:5" x14ac:dyDescent="0.2">
      <c r="D1436" s="7"/>
      <c r="E1436" s="7"/>
    </row>
    <row r="1437" spans="4:5" x14ac:dyDescent="0.2">
      <c r="D1437" s="7"/>
      <c r="E1437" s="7"/>
    </row>
    <row r="1438" spans="4:5" x14ac:dyDescent="0.2">
      <c r="D1438" s="7"/>
      <c r="E1438" s="7"/>
    </row>
    <row r="1439" spans="4:5" x14ac:dyDescent="0.2">
      <c r="D1439" s="7"/>
      <c r="E1439" s="7"/>
    </row>
    <row r="1440" spans="4:5" x14ac:dyDescent="0.2">
      <c r="D1440" s="7"/>
      <c r="E1440" s="7"/>
    </row>
    <row r="1441" spans="4:5" x14ac:dyDescent="0.2">
      <c r="D1441" s="7"/>
      <c r="E1441" s="7"/>
    </row>
    <row r="1442" spans="4:5" x14ac:dyDescent="0.2">
      <c r="D1442" s="7"/>
      <c r="E1442" s="7"/>
    </row>
    <row r="1443" spans="4:5" x14ac:dyDescent="0.2">
      <c r="D1443" s="7"/>
      <c r="E1443" s="7"/>
    </row>
    <row r="1444" spans="4:5" x14ac:dyDescent="0.2">
      <c r="D1444" s="7"/>
      <c r="E1444" s="7"/>
    </row>
    <row r="1445" spans="4:5" x14ac:dyDescent="0.2">
      <c r="D1445" s="7"/>
      <c r="E1445" s="7"/>
    </row>
    <row r="1446" spans="4:5" x14ac:dyDescent="0.2">
      <c r="D1446" s="7"/>
      <c r="E1446" s="7"/>
    </row>
    <row r="1447" spans="4:5" x14ac:dyDescent="0.2">
      <c r="D1447" s="7"/>
      <c r="E1447" s="7"/>
    </row>
    <row r="1448" spans="4:5" x14ac:dyDescent="0.2">
      <c r="D1448" s="7"/>
      <c r="E1448" s="7"/>
    </row>
    <row r="1449" spans="4:5" x14ac:dyDescent="0.2">
      <c r="D1449" s="7"/>
      <c r="E1449" s="7"/>
    </row>
    <row r="1450" spans="4:5" x14ac:dyDescent="0.2">
      <c r="D1450" s="7"/>
      <c r="E1450" s="7"/>
    </row>
    <row r="1451" spans="4:5" x14ac:dyDescent="0.2">
      <c r="D1451" s="7"/>
      <c r="E1451" s="7"/>
    </row>
    <row r="1452" spans="4:5" x14ac:dyDescent="0.2">
      <c r="D1452" s="7"/>
      <c r="E1452" s="7"/>
    </row>
    <row r="1453" spans="4:5" x14ac:dyDescent="0.2">
      <c r="D1453" s="7"/>
      <c r="E1453" s="7"/>
    </row>
    <row r="1454" spans="4:5" x14ac:dyDescent="0.2">
      <c r="D1454" s="7"/>
      <c r="E1454" s="7"/>
    </row>
    <row r="1455" spans="4:5" x14ac:dyDescent="0.2">
      <c r="D1455" s="7"/>
      <c r="E1455" s="7"/>
    </row>
    <row r="1456" spans="4:5" x14ac:dyDescent="0.2">
      <c r="D1456" s="7"/>
      <c r="E1456" s="7"/>
    </row>
    <row r="1457" spans="4:5" x14ac:dyDescent="0.2">
      <c r="D1457" s="7"/>
      <c r="E1457" s="7"/>
    </row>
    <row r="1458" spans="4:5" x14ac:dyDescent="0.2">
      <c r="D1458" s="7"/>
      <c r="E1458" s="7"/>
    </row>
    <row r="1459" spans="4:5" x14ac:dyDescent="0.2">
      <c r="D1459" s="7"/>
      <c r="E1459" s="7"/>
    </row>
    <row r="1460" spans="4:5" x14ac:dyDescent="0.2">
      <c r="D1460" s="7"/>
      <c r="E1460" s="7"/>
    </row>
    <row r="1461" spans="4:5" x14ac:dyDescent="0.2">
      <c r="D1461" s="7"/>
      <c r="E1461" s="7"/>
    </row>
    <row r="1462" spans="4:5" x14ac:dyDescent="0.2">
      <c r="D1462" s="7"/>
      <c r="E1462" s="7"/>
    </row>
    <row r="1463" spans="4:5" x14ac:dyDescent="0.2">
      <c r="D1463" s="7"/>
      <c r="E1463" s="7"/>
    </row>
    <row r="1464" spans="4:5" x14ac:dyDescent="0.2">
      <c r="D1464" s="7"/>
      <c r="E1464" s="7"/>
    </row>
    <row r="1465" spans="4:5" x14ac:dyDescent="0.2">
      <c r="D1465" s="7"/>
      <c r="E1465" s="7"/>
    </row>
    <row r="1466" spans="4:5" x14ac:dyDescent="0.2">
      <c r="D1466" s="7"/>
      <c r="E1466" s="7"/>
    </row>
    <row r="1467" spans="4:5" x14ac:dyDescent="0.2">
      <c r="D1467" s="7"/>
      <c r="E1467" s="7"/>
    </row>
    <row r="1468" spans="4:5" x14ac:dyDescent="0.2">
      <c r="D1468" s="7"/>
      <c r="E1468" s="7"/>
    </row>
    <row r="1469" spans="4:5" x14ac:dyDescent="0.2">
      <c r="D1469" s="7"/>
      <c r="E1469" s="7"/>
    </row>
    <row r="1470" spans="4:5" x14ac:dyDescent="0.2">
      <c r="D1470" s="7"/>
      <c r="E1470" s="7"/>
    </row>
    <row r="1471" spans="4:5" x14ac:dyDescent="0.2">
      <c r="D1471" s="7"/>
      <c r="E1471" s="7"/>
    </row>
    <row r="1472" spans="4:5" x14ac:dyDescent="0.2">
      <c r="D1472" s="7"/>
      <c r="E1472" s="7"/>
    </row>
    <row r="1473" spans="4:5" x14ac:dyDescent="0.2">
      <c r="D1473" s="7"/>
      <c r="E1473" s="7"/>
    </row>
    <row r="1474" spans="4:5" x14ac:dyDescent="0.2">
      <c r="D1474" s="7"/>
      <c r="E1474" s="7"/>
    </row>
    <row r="1475" spans="4:5" x14ac:dyDescent="0.2">
      <c r="D1475" s="7"/>
      <c r="E1475" s="7"/>
    </row>
    <row r="1476" spans="4:5" x14ac:dyDescent="0.2">
      <c r="D1476" s="7"/>
      <c r="E1476" s="7"/>
    </row>
    <row r="1477" spans="4:5" x14ac:dyDescent="0.2">
      <c r="D1477" s="7"/>
      <c r="E1477" s="7"/>
    </row>
    <row r="1478" spans="4:5" x14ac:dyDescent="0.2">
      <c r="D1478" s="7"/>
      <c r="E1478" s="7"/>
    </row>
    <row r="1479" spans="4:5" x14ac:dyDescent="0.2">
      <c r="D1479" s="7"/>
      <c r="E1479" s="7"/>
    </row>
    <row r="1480" spans="4:5" x14ac:dyDescent="0.2">
      <c r="D1480" s="7"/>
      <c r="E1480" s="7"/>
    </row>
    <row r="1481" spans="4:5" x14ac:dyDescent="0.2">
      <c r="D1481" s="7"/>
      <c r="E1481" s="7"/>
    </row>
    <row r="1482" spans="4:5" x14ac:dyDescent="0.2">
      <c r="D1482" s="7"/>
      <c r="E1482" s="7"/>
    </row>
    <row r="1483" spans="4:5" x14ac:dyDescent="0.2">
      <c r="D1483" s="7"/>
      <c r="E1483" s="7"/>
    </row>
    <row r="1484" spans="4:5" x14ac:dyDescent="0.2">
      <c r="D1484" s="7"/>
      <c r="E1484" s="7"/>
    </row>
    <row r="1485" spans="4:5" x14ac:dyDescent="0.2">
      <c r="D1485" s="7"/>
      <c r="E1485" s="7"/>
    </row>
    <row r="1486" spans="4:5" x14ac:dyDescent="0.2">
      <c r="D1486" s="7"/>
      <c r="E1486" s="7"/>
    </row>
    <row r="1487" spans="4:5" x14ac:dyDescent="0.2">
      <c r="D1487" s="7"/>
      <c r="E1487" s="7"/>
    </row>
    <row r="1488" spans="4:5" x14ac:dyDescent="0.2">
      <c r="D1488" s="7"/>
      <c r="E1488" s="7"/>
    </row>
    <row r="1489" spans="4:5" x14ac:dyDescent="0.2">
      <c r="D1489" s="7"/>
      <c r="E1489" s="7"/>
    </row>
    <row r="1490" spans="4:5" x14ac:dyDescent="0.2">
      <c r="D1490" s="7"/>
      <c r="E1490" s="7"/>
    </row>
    <row r="1491" spans="4:5" x14ac:dyDescent="0.2">
      <c r="D1491" s="7"/>
      <c r="E1491" s="7"/>
    </row>
    <row r="1492" spans="4:5" x14ac:dyDescent="0.2">
      <c r="D1492" s="7"/>
      <c r="E1492" s="7"/>
    </row>
    <row r="1493" spans="4:5" x14ac:dyDescent="0.2">
      <c r="D1493" s="7"/>
      <c r="E1493" s="7"/>
    </row>
    <row r="1494" spans="4:5" x14ac:dyDescent="0.2">
      <c r="D1494" s="7"/>
      <c r="E1494" s="7"/>
    </row>
    <row r="1495" spans="4:5" x14ac:dyDescent="0.2">
      <c r="D1495" s="7"/>
      <c r="E1495" s="7"/>
    </row>
    <row r="1496" spans="4:5" x14ac:dyDescent="0.2">
      <c r="D1496" s="7"/>
      <c r="E1496" s="7"/>
    </row>
    <row r="1497" spans="4:5" x14ac:dyDescent="0.2">
      <c r="D1497" s="7"/>
      <c r="E1497" s="7"/>
    </row>
    <row r="1498" spans="4:5" x14ac:dyDescent="0.2">
      <c r="D1498" s="7"/>
      <c r="E1498" s="7"/>
    </row>
    <row r="1499" spans="4:5" x14ac:dyDescent="0.2">
      <c r="D1499" s="7"/>
      <c r="E1499" s="7"/>
    </row>
    <row r="1500" spans="4:5" x14ac:dyDescent="0.2">
      <c r="D1500" s="7"/>
      <c r="E1500" s="7"/>
    </row>
    <row r="1501" spans="4:5" x14ac:dyDescent="0.2">
      <c r="D1501" s="7"/>
      <c r="E1501" s="7"/>
    </row>
    <row r="1502" spans="4:5" x14ac:dyDescent="0.2">
      <c r="D1502" s="7"/>
      <c r="E1502" s="7"/>
    </row>
    <row r="1503" spans="4:5" x14ac:dyDescent="0.2">
      <c r="D1503" s="7"/>
      <c r="E1503" s="7"/>
    </row>
    <row r="1504" spans="4:5" x14ac:dyDescent="0.2">
      <c r="D1504" s="7"/>
      <c r="E1504" s="7"/>
    </row>
    <row r="1505" spans="4:5" x14ac:dyDescent="0.2">
      <c r="D1505" s="7"/>
      <c r="E1505" s="7"/>
    </row>
    <row r="1506" spans="4:5" x14ac:dyDescent="0.2">
      <c r="D1506" s="7"/>
      <c r="E1506" s="7"/>
    </row>
    <row r="1507" spans="4:5" x14ac:dyDescent="0.2">
      <c r="D1507" s="7"/>
      <c r="E1507" s="7"/>
    </row>
    <row r="1508" spans="4:5" x14ac:dyDescent="0.2">
      <c r="D1508" s="7"/>
      <c r="E1508" s="7"/>
    </row>
    <row r="1509" spans="4:5" x14ac:dyDescent="0.2">
      <c r="D1509" s="7"/>
      <c r="E1509" s="7"/>
    </row>
    <row r="1510" spans="4:5" x14ac:dyDescent="0.2">
      <c r="D1510" s="7"/>
      <c r="E1510" s="7"/>
    </row>
    <row r="1511" spans="4:5" x14ac:dyDescent="0.2">
      <c r="D1511" s="7"/>
      <c r="E1511" s="7"/>
    </row>
    <row r="1512" spans="4:5" x14ac:dyDescent="0.2">
      <c r="D1512" s="7"/>
      <c r="E1512" s="7"/>
    </row>
    <row r="1513" spans="4:5" x14ac:dyDescent="0.2">
      <c r="D1513" s="7"/>
      <c r="E1513" s="7"/>
    </row>
    <row r="1514" spans="4:5" x14ac:dyDescent="0.2">
      <c r="D1514" s="7"/>
      <c r="E1514" s="7"/>
    </row>
    <row r="1515" spans="4:5" x14ac:dyDescent="0.2">
      <c r="D1515" s="7"/>
      <c r="E1515" s="7"/>
    </row>
    <row r="1516" spans="4:5" x14ac:dyDescent="0.2">
      <c r="D1516" s="7"/>
      <c r="E1516" s="7"/>
    </row>
    <row r="1517" spans="4:5" x14ac:dyDescent="0.2">
      <c r="D1517" s="7"/>
      <c r="E1517" s="7"/>
    </row>
    <row r="1518" spans="4:5" x14ac:dyDescent="0.2">
      <c r="D1518" s="7"/>
      <c r="E1518" s="7"/>
    </row>
    <row r="1519" spans="4:5" x14ac:dyDescent="0.2">
      <c r="D1519" s="7"/>
      <c r="E1519" s="7"/>
    </row>
    <row r="1520" spans="4:5" x14ac:dyDescent="0.2">
      <c r="D1520" s="7"/>
      <c r="E1520" s="7"/>
    </row>
    <row r="1521" spans="4:5" x14ac:dyDescent="0.2">
      <c r="D1521" s="7"/>
      <c r="E1521" s="7"/>
    </row>
    <row r="1522" spans="4:5" x14ac:dyDescent="0.2">
      <c r="D1522" s="7"/>
      <c r="E1522" s="7"/>
    </row>
    <row r="1523" spans="4:5" x14ac:dyDescent="0.2">
      <c r="D1523" s="7"/>
      <c r="E1523" s="7"/>
    </row>
    <row r="1524" spans="4:5" x14ac:dyDescent="0.2">
      <c r="D1524" s="7"/>
      <c r="E1524" s="7"/>
    </row>
    <row r="1525" spans="4:5" x14ac:dyDescent="0.2">
      <c r="D1525" s="7"/>
      <c r="E1525" s="7"/>
    </row>
    <row r="1526" spans="4:5" x14ac:dyDescent="0.2">
      <c r="D1526" s="7"/>
      <c r="E1526" s="7"/>
    </row>
    <row r="1527" spans="4:5" x14ac:dyDescent="0.2">
      <c r="D1527" s="7"/>
      <c r="E1527" s="7"/>
    </row>
    <row r="1528" spans="4:5" x14ac:dyDescent="0.2">
      <c r="D1528" s="7"/>
      <c r="E1528" s="7"/>
    </row>
    <row r="1529" spans="4:5" x14ac:dyDescent="0.2">
      <c r="D1529" s="7"/>
      <c r="E1529" s="7"/>
    </row>
    <row r="1530" spans="4:5" x14ac:dyDescent="0.2">
      <c r="D1530" s="7"/>
      <c r="E1530" s="7"/>
    </row>
    <row r="1531" spans="4:5" x14ac:dyDescent="0.2">
      <c r="D1531" s="7"/>
      <c r="E1531" s="7"/>
    </row>
    <row r="1532" spans="4:5" x14ac:dyDescent="0.2">
      <c r="D1532" s="7"/>
      <c r="E1532" s="7"/>
    </row>
    <row r="1533" spans="4:5" x14ac:dyDescent="0.2">
      <c r="D1533" s="7"/>
      <c r="E1533" s="7"/>
    </row>
    <row r="1534" spans="4:5" x14ac:dyDescent="0.2">
      <c r="D1534" s="7"/>
      <c r="E1534" s="7"/>
    </row>
    <row r="1535" spans="4:5" x14ac:dyDescent="0.2">
      <c r="D1535" s="7"/>
      <c r="E1535" s="7"/>
    </row>
    <row r="1536" spans="4:5" x14ac:dyDescent="0.2">
      <c r="D1536" s="7"/>
      <c r="E1536" s="7"/>
    </row>
    <row r="1537" spans="4:5" x14ac:dyDescent="0.2">
      <c r="D1537" s="7"/>
      <c r="E1537" s="7"/>
    </row>
    <row r="1538" spans="4:5" x14ac:dyDescent="0.2">
      <c r="D1538" s="7"/>
      <c r="E1538" s="7"/>
    </row>
    <row r="1539" spans="4:5" x14ac:dyDescent="0.2">
      <c r="D1539" s="7"/>
      <c r="E1539" s="7"/>
    </row>
    <row r="1540" spans="4:5" x14ac:dyDescent="0.2">
      <c r="D1540" s="7"/>
      <c r="E1540" s="7"/>
    </row>
    <row r="1541" spans="4:5" x14ac:dyDescent="0.2">
      <c r="D1541" s="7"/>
      <c r="E1541" s="7"/>
    </row>
    <row r="1542" spans="4:5" x14ac:dyDescent="0.2">
      <c r="D1542" s="7"/>
      <c r="E1542" s="7"/>
    </row>
    <row r="1543" spans="4:5" x14ac:dyDescent="0.2">
      <c r="D1543" s="7"/>
      <c r="E1543" s="7"/>
    </row>
    <row r="1544" spans="4:5" x14ac:dyDescent="0.2">
      <c r="D1544" s="7"/>
      <c r="E1544" s="7"/>
    </row>
    <row r="1545" spans="4:5" x14ac:dyDescent="0.2">
      <c r="D1545" s="7"/>
      <c r="E1545" s="7"/>
    </row>
    <row r="1546" spans="4:5" x14ac:dyDescent="0.2">
      <c r="D1546" s="7"/>
      <c r="E1546" s="7"/>
    </row>
    <row r="1547" spans="4:5" x14ac:dyDescent="0.2">
      <c r="D1547" s="7"/>
      <c r="E1547" s="7"/>
    </row>
    <row r="1548" spans="4:5" x14ac:dyDescent="0.2">
      <c r="D1548" s="7"/>
      <c r="E1548" s="7"/>
    </row>
    <row r="1549" spans="4:5" x14ac:dyDescent="0.2">
      <c r="D1549" s="7"/>
      <c r="E1549" s="7"/>
    </row>
    <row r="1550" spans="4:5" x14ac:dyDescent="0.2">
      <c r="D1550" s="7"/>
      <c r="E1550" s="7"/>
    </row>
    <row r="1551" spans="4:5" x14ac:dyDescent="0.2">
      <c r="D1551" s="7"/>
      <c r="E1551" s="7"/>
    </row>
    <row r="1552" spans="4:5" x14ac:dyDescent="0.2">
      <c r="D1552" s="7"/>
      <c r="E1552" s="7"/>
    </row>
    <row r="1553" spans="4:5" x14ac:dyDescent="0.2">
      <c r="D1553" s="7"/>
      <c r="E1553" s="7"/>
    </row>
    <row r="1554" spans="4:5" x14ac:dyDescent="0.2">
      <c r="D1554" s="7"/>
      <c r="E1554" s="7"/>
    </row>
    <row r="1555" spans="4:5" x14ac:dyDescent="0.2">
      <c r="D1555" s="7"/>
      <c r="E1555" s="7"/>
    </row>
    <row r="1556" spans="4:5" x14ac:dyDescent="0.2">
      <c r="D1556" s="7"/>
      <c r="E1556" s="7"/>
    </row>
    <row r="1557" spans="4:5" x14ac:dyDescent="0.2">
      <c r="D1557" s="7"/>
      <c r="E1557" s="7"/>
    </row>
    <row r="1558" spans="4:5" x14ac:dyDescent="0.2">
      <c r="D1558" s="7"/>
      <c r="E1558" s="7"/>
    </row>
    <row r="1559" spans="4:5" x14ac:dyDescent="0.2">
      <c r="D1559" s="7"/>
      <c r="E1559" s="7"/>
    </row>
    <row r="1560" spans="4:5" x14ac:dyDescent="0.2">
      <c r="D1560" s="7"/>
      <c r="E1560" s="7"/>
    </row>
    <row r="1561" spans="4:5" x14ac:dyDescent="0.2">
      <c r="D1561" s="7"/>
      <c r="E1561" s="7"/>
    </row>
    <row r="1562" spans="4:5" x14ac:dyDescent="0.2">
      <c r="D1562" s="7"/>
      <c r="E1562" s="7"/>
    </row>
    <row r="1563" spans="4:5" x14ac:dyDescent="0.2">
      <c r="D1563" s="7"/>
      <c r="E1563" s="7"/>
    </row>
    <row r="1564" spans="4:5" x14ac:dyDescent="0.2">
      <c r="D1564" s="7"/>
      <c r="E1564" s="7"/>
    </row>
    <row r="1565" spans="4:5" x14ac:dyDescent="0.2">
      <c r="D1565" s="7"/>
      <c r="E1565" s="7"/>
    </row>
    <row r="1566" spans="4:5" x14ac:dyDescent="0.2">
      <c r="D1566" s="7"/>
      <c r="E1566" s="7"/>
    </row>
    <row r="1567" spans="4:5" x14ac:dyDescent="0.2">
      <c r="D1567" s="7"/>
      <c r="E1567" s="7"/>
    </row>
    <row r="1568" spans="4:5" x14ac:dyDescent="0.2">
      <c r="D1568" s="7"/>
      <c r="E1568" s="7"/>
    </row>
    <row r="1569" spans="4:5" x14ac:dyDescent="0.2">
      <c r="D1569" s="7"/>
      <c r="E1569" s="7"/>
    </row>
    <row r="1570" spans="4:5" x14ac:dyDescent="0.2">
      <c r="D1570" s="7"/>
      <c r="E1570" s="7"/>
    </row>
    <row r="1571" spans="4:5" x14ac:dyDescent="0.2">
      <c r="D1571" s="7"/>
      <c r="E1571" s="7"/>
    </row>
    <row r="1572" spans="4:5" x14ac:dyDescent="0.2">
      <c r="D1572" s="7"/>
      <c r="E1572" s="7"/>
    </row>
    <row r="1573" spans="4:5" x14ac:dyDescent="0.2">
      <c r="D1573" s="7"/>
      <c r="E1573" s="7"/>
    </row>
    <row r="1574" spans="4:5" x14ac:dyDescent="0.2">
      <c r="D1574" s="7"/>
      <c r="E1574" s="7"/>
    </row>
    <row r="1575" spans="4:5" x14ac:dyDescent="0.2">
      <c r="D1575" s="7"/>
      <c r="E1575" s="7"/>
    </row>
    <row r="1576" spans="4:5" x14ac:dyDescent="0.2">
      <c r="D1576" s="7"/>
      <c r="E1576" s="7"/>
    </row>
    <row r="1577" spans="4:5" x14ac:dyDescent="0.2">
      <c r="D1577" s="7"/>
      <c r="E1577" s="7"/>
    </row>
    <row r="1578" spans="4:5" x14ac:dyDescent="0.2">
      <c r="D1578" s="7"/>
      <c r="E1578" s="7"/>
    </row>
    <row r="1579" spans="4:5" x14ac:dyDescent="0.2">
      <c r="D1579" s="7"/>
      <c r="E1579" s="7"/>
    </row>
    <row r="1580" spans="4:5" x14ac:dyDescent="0.2">
      <c r="D1580" s="7"/>
      <c r="E1580" s="7"/>
    </row>
    <row r="1581" spans="4:5" x14ac:dyDescent="0.2">
      <c r="D1581" s="7"/>
      <c r="E1581" s="7"/>
    </row>
    <row r="1582" spans="4:5" x14ac:dyDescent="0.2">
      <c r="D1582" s="7"/>
      <c r="E1582" s="7"/>
    </row>
    <row r="1583" spans="4:5" x14ac:dyDescent="0.2">
      <c r="D1583" s="7"/>
      <c r="E1583" s="7"/>
    </row>
    <row r="1584" spans="4:5" x14ac:dyDescent="0.2">
      <c r="D1584" s="7"/>
      <c r="E1584" s="7"/>
    </row>
    <row r="1585" spans="4:5" x14ac:dyDescent="0.2">
      <c r="D1585" s="7"/>
      <c r="E1585" s="7"/>
    </row>
    <row r="1586" spans="4:5" x14ac:dyDescent="0.2">
      <c r="D1586" s="7"/>
      <c r="E1586" s="7"/>
    </row>
    <row r="1587" spans="4:5" x14ac:dyDescent="0.2">
      <c r="D1587" s="7"/>
      <c r="E1587" s="7"/>
    </row>
    <row r="1588" spans="4:5" x14ac:dyDescent="0.2">
      <c r="D1588" s="7"/>
      <c r="E1588" s="7"/>
    </row>
    <row r="1589" spans="4:5" x14ac:dyDescent="0.2">
      <c r="D1589" s="7"/>
      <c r="E1589" s="7"/>
    </row>
    <row r="1590" spans="4:5" x14ac:dyDescent="0.2">
      <c r="D1590" s="7"/>
      <c r="E1590" s="7"/>
    </row>
    <row r="1591" spans="4:5" x14ac:dyDescent="0.2">
      <c r="D1591" s="7"/>
      <c r="E1591" s="7"/>
    </row>
    <row r="1592" spans="4:5" x14ac:dyDescent="0.2">
      <c r="D1592" s="7"/>
      <c r="E1592" s="7"/>
    </row>
    <row r="1593" spans="4:5" x14ac:dyDescent="0.2">
      <c r="D1593" s="7"/>
      <c r="E1593" s="7"/>
    </row>
    <row r="1594" spans="4:5" x14ac:dyDescent="0.2">
      <c r="D1594" s="7"/>
      <c r="E1594" s="7"/>
    </row>
    <row r="1595" spans="4:5" x14ac:dyDescent="0.2">
      <c r="D1595" s="7"/>
      <c r="E1595" s="7"/>
    </row>
    <row r="1596" spans="4:5" x14ac:dyDescent="0.2">
      <c r="D1596" s="7"/>
      <c r="E1596" s="7"/>
    </row>
    <row r="1597" spans="4:5" x14ac:dyDescent="0.2">
      <c r="D1597" s="7"/>
      <c r="E1597" s="7"/>
    </row>
    <row r="1598" spans="4:5" x14ac:dyDescent="0.2">
      <c r="D1598" s="7"/>
      <c r="E1598" s="7"/>
    </row>
    <row r="1599" spans="4:5" x14ac:dyDescent="0.2">
      <c r="D1599" s="7"/>
      <c r="E1599" s="7"/>
    </row>
    <row r="1600" spans="4:5" x14ac:dyDescent="0.2">
      <c r="D1600" s="7"/>
      <c r="E1600" s="7"/>
    </row>
    <row r="1601" spans="4:5" x14ac:dyDescent="0.2">
      <c r="D1601" s="7"/>
      <c r="E1601" s="7"/>
    </row>
    <row r="1602" spans="4:5" x14ac:dyDescent="0.2">
      <c r="D1602" s="7"/>
      <c r="E1602" s="7"/>
    </row>
    <row r="1603" spans="4:5" x14ac:dyDescent="0.2">
      <c r="D1603" s="7"/>
      <c r="E1603" s="7"/>
    </row>
    <row r="1604" spans="4:5" x14ac:dyDescent="0.2">
      <c r="D1604" s="7"/>
      <c r="E1604" s="7"/>
    </row>
    <row r="1605" spans="4:5" x14ac:dyDescent="0.2">
      <c r="D1605" s="7"/>
      <c r="E1605" s="7"/>
    </row>
    <row r="1606" spans="4:5" x14ac:dyDescent="0.2">
      <c r="D1606" s="7"/>
      <c r="E1606" s="7"/>
    </row>
    <row r="1607" spans="4:5" x14ac:dyDescent="0.2">
      <c r="D1607" s="7"/>
      <c r="E1607" s="7"/>
    </row>
    <row r="1608" spans="4:5" x14ac:dyDescent="0.2">
      <c r="D1608" s="7"/>
      <c r="E1608" s="7"/>
    </row>
    <row r="1609" spans="4:5" x14ac:dyDescent="0.2">
      <c r="D1609" s="7"/>
      <c r="E1609" s="7"/>
    </row>
    <row r="1610" spans="4:5" x14ac:dyDescent="0.2">
      <c r="D1610" s="7"/>
      <c r="E1610" s="7"/>
    </row>
    <row r="1611" spans="4:5" x14ac:dyDescent="0.2">
      <c r="D1611" s="7"/>
      <c r="E1611" s="7"/>
    </row>
    <row r="1612" spans="4:5" x14ac:dyDescent="0.2">
      <c r="D1612" s="7"/>
      <c r="E1612" s="7"/>
    </row>
    <row r="1613" spans="4:5" x14ac:dyDescent="0.2">
      <c r="D1613" s="7"/>
      <c r="E1613" s="7"/>
    </row>
    <row r="1614" spans="4:5" x14ac:dyDescent="0.2">
      <c r="D1614" s="7"/>
      <c r="E1614" s="7"/>
    </row>
    <row r="1615" spans="4:5" x14ac:dyDescent="0.2">
      <c r="D1615" s="7"/>
      <c r="E1615" s="7"/>
    </row>
    <row r="1616" spans="4:5" x14ac:dyDescent="0.2">
      <c r="D1616" s="7"/>
      <c r="E1616" s="7"/>
    </row>
    <row r="1617" spans="4:5" x14ac:dyDescent="0.2">
      <c r="D1617" s="7"/>
      <c r="E1617" s="7"/>
    </row>
    <row r="1618" spans="4:5" x14ac:dyDescent="0.2">
      <c r="D1618" s="7"/>
      <c r="E1618" s="7"/>
    </row>
    <row r="1619" spans="4:5" x14ac:dyDescent="0.2">
      <c r="D1619" s="7"/>
      <c r="E1619" s="7"/>
    </row>
    <row r="1620" spans="4:5" x14ac:dyDescent="0.2">
      <c r="D1620" s="7"/>
      <c r="E1620" s="7"/>
    </row>
    <row r="1621" spans="4:5" x14ac:dyDescent="0.2">
      <c r="D1621" s="7"/>
      <c r="E1621" s="7"/>
    </row>
    <row r="1622" spans="4:5" x14ac:dyDescent="0.2">
      <c r="D1622" s="7"/>
      <c r="E1622" s="7"/>
    </row>
    <row r="1623" spans="4:5" x14ac:dyDescent="0.2">
      <c r="D1623" s="7"/>
      <c r="E1623" s="7"/>
    </row>
    <row r="1624" spans="4:5" x14ac:dyDescent="0.2">
      <c r="D1624" s="7"/>
      <c r="E1624" s="7"/>
    </row>
    <row r="1625" spans="4:5" x14ac:dyDescent="0.2">
      <c r="D1625" s="7"/>
      <c r="E1625" s="7"/>
    </row>
    <row r="1626" spans="4:5" x14ac:dyDescent="0.2">
      <c r="D1626" s="7"/>
      <c r="E1626" s="7"/>
    </row>
    <row r="1627" spans="4:5" x14ac:dyDescent="0.2">
      <c r="D1627" s="7"/>
      <c r="E1627" s="7"/>
    </row>
    <row r="1628" spans="4:5" x14ac:dyDescent="0.2">
      <c r="D1628" s="7"/>
      <c r="E1628" s="7"/>
    </row>
    <row r="1629" spans="4:5" x14ac:dyDescent="0.2">
      <c r="D1629" s="7"/>
      <c r="E1629" s="7"/>
    </row>
    <row r="1630" spans="4:5" x14ac:dyDescent="0.2">
      <c r="D1630" s="7"/>
      <c r="E1630" s="7"/>
    </row>
    <row r="1631" spans="4:5" x14ac:dyDescent="0.2">
      <c r="D1631" s="7"/>
      <c r="E1631" s="7"/>
    </row>
    <row r="1632" spans="4:5" x14ac:dyDescent="0.2">
      <c r="D1632" s="7"/>
      <c r="E1632" s="7"/>
    </row>
    <row r="1633" spans="4:5" x14ac:dyDescent="0.2">
      <c r="D1633" s="7"/>
      <c r="E1633" s="7"/>
    </row>
    <row r="1634" spans="4:5" x14ac:dyDescent="0.2">
      <c r="D1634" s="7"/>
      <c r="E1634" s="7"/>
    </row>
    <row r="1635" spans="4:5" x14ac:dyDescent="0.2">
      <c r="D1635" s="7"/>
      <c r="E1635" s="7"/>
    </row>
    <row r="1636" spans="4:5" x14ac:dyDescent="0.2">
      <c r="D1636" s="7"/>
      <c r="E1636" s="7"/>
    </row>
    <row r="1637" spans="4:5" x14ac:dyDescent="0.2">
      <c r="D1637" s="7"/>
      <c r="E1637" s="7"/>
    </row>
    <row r="1638" spans="4:5" x14ac:dyDescent="0.2">
      <c r="D1638" s="7"/>
      <c r="E1638" s="7"/>
    </row>
    <row r="1639" spans="4:5" x14ac:dyDescent="0.2">
      <c r="D1639" s="7"/>
      <c r="E1639" s="7"/>
    </row>
    <row r="1640" spans="4:5" x14ac:dyDescent="0.2">
      <c r="D1640" s="7"/>
      <c r="E1640" s="7"/>
    </row>
    <row r="1641" spans="4:5" x14ac:dyDescent="0.2">
      <c r="D1641" s="7"/>
      <c r="E1641" s="7"/>
    </row>
    <row r="1642" spans="4:5" x14ac:dyDescent="0.2">
      <c r="D1642" s="7"/>
      <c r="E1642" s="7"/>
    </row>
    <row r="1643" spans="4:5" x14ac:dyDescent="0.2">
      <c r="D1643" s="7"/>
      <c r="E1643" s="7"/>
    </row>
    <row r="1644" spans="4:5" x14ac:dyDescent="0.2">
      <c r="D1644" s="7"/>
      <c r="E1644" s="7"/>
    </row>
    <row r="1645" spans="4:5" x14ac:dyDescent="0.2">
      <c r="D1645" s="7"/>
      <c r="E1645" s="7"/>
    </row>
    <row r="1646" spans="4:5" x14ac:dyDescent="0.2">
      <c r="D1646" s="7"/>
      <c r="E1646" s="7"/>
    </row>
    <row r="1647" spans="4:5" x14ac:dyDescent="0.2">
      <c r="D1647" s="7"/>
      <c r="E1647" s="7"/>
    </row>
    <row r="1648" spans="4:5" x14ac:dyDescent="0.2">
      <c r="D1648" s="7"/>
      <c r="E1648" s="7"/>
    </row>
    <row r="1649" spans="4:5" x14ac:dyDescent="0.2">
      <c r="D1649" s="7"/>
      <c r="E1649" s="7"/>
    </row>
    <row r="1650" spans="4:5" x14ac:dyDescent="0.2">
      <c r="D1650" s="7"/>
      <c r="E1650" s="7"/>
    </row>
    <row r="1651" spans="4:5" x14ac:dyDescent="0.2">
      <c r="D1651" s="7"/>
      <c r="E1651" s="7"/>
    </row>
    <row r="1652" spans="4:5" x14ac:dyDescent="0.2">
      <c r="D1652" s="7"/>
      <c r="E1652" s="7"/>
    </row>
    <row r="1653" spans="4:5" x14ac:dyDescent="0.2">
      <c r="D1653" s="7"/>
      <c r="E1653" s="7"/>
    </row>
    <row r="1654" spans="4:5" x14ac:dyDescent="0.2">
      <c r="D1654" s="7"/>
      <c r="E1654" s="7"/>
    </row>
    <row r="1655" spans="4:5" x14ac:dyDescent="0.2">
      <c r="D1655" s="7"/>
      <c r="E1655" s="7"/>
    </row>
    <row r="1656" spans="4:5" x14ac:dyDescent="0.2">
      <c r="D1656" s="7"/>
      <c r="E1656" s="7"/>
    </row>
    <row r="1657" spans="4:5" x14ac:dyDescent="0.2">
      <c r="D1657" s="7"/>
      <c r="E1657" s="7"/>
    </row>
    <row r="1658" spans="4:5" x14ac:dyDescent="0.2">
      <c r="D1658" s="7"/>
      <c r="E1658" s="7"/>
    </row>
    <row r="1659" spans="4:5" x14ac:dyDescent="0.2">
      <c r="D1659" s="7"/>
      <c r="E1659" s="7"/>
    </row>
    <row r="1660" spans="4:5" x14ac:dyDescent="0.2">
      <c r="D1660" s="7"/>
      <c r="E1660" s="7"/>
    </row>
    <row r="1661" spans="4:5" x14ac:dyDescent="0.2">
      <c r="D1661" s="7"/>
      <c r="E1661" s="7"/>
    </row>
    <row r="1662" spans="4:5" x14ac:dyDescent="0.2">
      <c r="D1662" s="7"/>
      <c r="E1662" s="7"/>
    </row>
    <row r="1663" spans="4:5" x14ac:dyDescent="0.2">
      <c r="D1663" s="7"/>
      <c r="E1663" s="7"/>
    </row>
    <row r="1664" spans="4:5" x14ac:dyDescent="0.2">
      <c r="D1664" s="7"/>
      <c r="E1664" s="7"/>
    </row>
    <row r="1665" spans="4:5" x14ac:dyDescent="0.2">
      <c r="D1665" s="7"/>
      <c r="E1665" s="7"/>
    </row>
    <row r="1666" spans="4:5" x14ac:dyDescent="0.2">
      <c r="D1666" s="7"/>
      <c r="E1666" s="7"/>
    </row>
    <row r="1667" spans="4:5" x14ac:dyDescent="0.2">
      <c r="D1667" s="7"/>
      <c r="E1667" s="7"/>
    </row>
    <row r="1668" spans="4:5" x14ac:dyDescent="0.2">
      <c r="D1668" s="7"/>
      <c r="E1668" s="7"/>
    </row>
    <row r="1669" spans="4:5" x14ac:dyDescent="0.2">
      <c r="D1669" s="7"/>
      <c r="E1669" s="7"/>
    </row>
    <row r="1670" spans="4:5" x14ac:dyDescent="0.2">
      <c r="D1670" s="7"/>
      <c r="E1670" s="7"/>
    </row>
    <row r="1671" spans="4:5" x14ac:dyDescent="0.2">
      <c r="D1671" s="7"/>
      <c r="E1671" s="7"/>
    </row>
    <row r="1672" spans="4:5" x14ac:dyDescent="0.2">
      <c r="D1672" s="7"/>
      <c r="E1672" s="7"/>
    </row>
    <row r="1673" spans="4:5" x14ac:dyDescent="0.2">
      <c r="D1673" s="7"/>
      <c r="E1673" s="7"/>
    </row>
    <row r="1674" spans="4:5" x14ac:dyDescent="0.2">
      <c r="D1674" s="7"/>
      <c r="E1674" s="7"/>
    </row>
    <row r="1675" spans="4:5" x14ac:dyDescent="0.2">
      <c r="D1675" s="7"/>
      <c r="E1675" s="7"/>
    </row>
    <row r="1676" spans="4:5" x14ac:dyDescent="0.2">
      <c r="D1676" s="7"/>
      <c r="E1676" s="7"/>
    </row>
    <row r="1677" spans="4:5" x14ac:dyDescent="0.2">
      <c r="D1677" s="7"/>
      <c r="E1677" s="7"/>
    </row>
    <row r="1678" spans="4:5" x14ac:dyDescent="0.2">
      <c r="D1678" s="7"/>
      <c r="E1678" s="7"/>
    </row>
    <row r="1679" spans="4:5" x14ac:dyDescent="0.2">
      <c r="D1679" s="7"/>
      <c r="E1679" s="7"/>
    </row>
    <row r="1680" spans="4:5" x14ac:dyDescent="0.2">
      <c r="D1680" s="7"/>
      <c r="E1680" s="7"/>
    </row>
    <row r="1681" spans="4:5" x14ac:dyDescent="0.2">
      <c r="D1681" s="7"/>
      <c r="E1681" s="7"/>
    </row>
    <row r="1682" spans="4:5" x14ac:dyDescent="0.2">
      <c r="D1682" s="7"/>
      <c r="E1682" s="7"/>
    </row>
    <row r="1683" spans="4:5" x14ac:dyDescent="0.2">
      <c r="D1683" s="7"/>
      <c r="E1683" s="7"/>
    </row>
    <row r="1684" spans="4:5" x14ac:dyDescent="0.2">
      <c r="D1684" s="7"/>
      <c r="E1684" s="7"/>
    </row>
    <row r="1685" spans="4:5" x14ac:dyDescent="0.2">
      <c r="D1685" s="7"/>
      <c r="E1685" s="7"/>
    </row>
    <row r="1686" spans="4:5" x14ac:dyDescent="0.2">
      <c r="D1686" s="7"/>
      <c r="E1686" s="7"/>
    </row>
    <row r="1687" spans="4:5" x14ac:dyDescent="0.2">
      <c r="D1687" s="7"/>
      <c r="E1687" s="7"/>
    </row>
    <row r="1688" spans="4:5" x14ac:dyDescent="0.2">
      <c r="D1688" s="7"/>
      <c r="E1688" s="7"/>
    </row>
    <row r="1689" spans="4:5" x14ac:dyDescent="0.2">
      <c r="D1689" s="7"/>
      <c r="E1689" s="7"/>
    </row>
    <row r="1690" spans="4:5" x14ac:dyDescent="0.2">
      <c r="D1690" s="7"/>
      <c r="E1690" s="7"/>
    </row>
    <row r="1691" spans="4:5" x14ac:dyDescent="0.2">
      <c r="D1691" s="7"/>
      <c r="E1691" s="7"/>
    </row>
    <row r="1692" spans="4:5" x14ac:dyDescent="0.2">
      <c r="D1692" s="7"/>
      <c r="E1692" s="7"/>
    </row>
    <row r="1693" spans="4:5" x14ac:dyDescent="0.2">
      <c r="D1693" s="7"/>
      <c r="E1693" s="7"/>
    </row>
    <row r="1694" spans="4:5" x14ac:dyDescent="0.2">
      <c r="D1694" s="7"/>
      <c r="E1694" s="7"/>
    </row>
    <row r="1695" spans="4:5" x14ac:dyDescent="0.2">
      <c r="D1695" s="7"/>
      <c r="E1695" s="7"/>
    </row>
    <row r="1696" spans="4:5" x14ac:dyDescent="0.2">
      <c r="D1696" s="7"/>
      <c r="E1696" s="7"/>
    </row>
    <row r="1697" spans="4:5" x14ac:dyDescent="0.2">
      <c r="D1697" s="7"/>
      <c r="E1697" s="7"/>
    </row>
    <row r="1698" spans="4:5" x14ac:dyDescent="0.2">
      <c r="D1698" s="7"/>
      <c r="E1698" s="7"/>
    </row>
    <row r="1699" spans="4:5" x14ac:dyDescent="0.2">
      <c r="D1699" s="7"/>
      <c r="E1699" s="7"/>
    </row>
    <row r="1700" spans="4:5" x14ac:dyDescent="0.2">
      <c r="D1700" s="7"/>
      <c r="E1700" s="7"/>
    </row>
    <row r="1701" spans="4:5" x14ac:dyDescent="0.2">
      <c r="D1701" s="7"/>
      <c r="E1701" s="7"/>
    </row>
    <row r="1702" spans="4:5" x14ac:dyDescent="0.2">
      <c r="D1702" s="7"/>
      <c r="E1702" s="7"/>
    </row>
    <row r="1703" spans="4:5" x14ac:dyDescent="0.2">
      <c r="D1703" s="7"/>
      <c r="E1703" s="7"/>
    </row>
    <row r="1704" spans="4:5" x14ac:dyDescent="0.2">
      <c r="D1704" s="7"/>
      <c r="E1704" s="7"/>
    </row>
    <row r="1705" spans="4:5" x14ac:dyDescent="0.2">
      <c r="D1705" s="7"/>
      <c r="E1705" s="7"/>
    </row>
    <row r="1706" spans="4:5" x14ac:dyDescent="0.2">
      <c r="D1706" s="7"/>
      <c r="E1706" s="7"/>
    </row>
    <row r="1707" spans="4:5" x14ac:dyDescent="0.2">
      <c r="D1707" s="7"/>
      <c r="E1707" s="7"/>
    </row>
    <row r="1708" spans="4:5" x14ac:dyDescent="0.2">
      <c r="D1708" s="7"/>
      <c r="E1708" s="7"/>
    </row>
    <row r="1709" spans="4:5" x14ac:dyDescent="0.2">
      <c r="D1709" s="7"/>
      <c r="E1709" s="7"/>
    </row>
    <row r="1710" spans="4:5" x14ac:dyDescent="0.2">
      <c r="D1710" s="7"/>
      <c r="E1710" s="7"/>
    </row>
    <row r="1711" spans="4:5" x14ac:dyDescent="0.2">
      <c r="D1711" s="7"/>
      <c r="E1711" s="7"/>
    </row>
    <row r="1712" spans="4:5" x14ac:dyDescent="0.2">
      <c r="D1712" s="7"/>
      <c r="E1712" s="7"/>
    </row>
    <row r="1713" spans="4:5" x14ac:dyDescent="0.2">
      <c r="D1713" s="7"/>
      <c r="E1713" s="7"/>
    </row>
    <row r="1714" spans="4:5" x14ac:dyDescent="0.2">
      <c r="D1714" s="7"/>
      <c r="E1714" s="7"/>
    </row>
    <row r="1715" spans="4:5" x14ac:dyDescent="0.2">
      <c r="D1715" s="7"/>
      <c r="E1715" s="7"/>
    </row>
    <row r="1716" spans="4:5" x14ac:dyDescent="0.2">
      <c r="D1716" s="7"/>
      <c r="E1716" s="7"/>
    </row>
    <row r="1717" spans="4:5" x14ac:dyDescent="0.2">
      <c r="D1717" s="7"/>
      <c r="E1717" s="7"/>
    </row>
    <row r="1718" spans="4:5" x14ac:dyDescent="0.2">
      <c r="D1718" s="7"/>
      <c r="E1718" s="7"/>
    </row>
    <row r="1719" spans="4:5" x14ac:dyDescent="0.2">
      <c r="D1719" s="7"/>
      <c r="E1719" s="7"/>
    </row>
    <row r="1720" spans="4:5" x14ac:dyDescent="0.2">
      <c r="D1720" s="7"/>
      <c r="E1720" s="7"/>
    </row>
    <row r="1721" spans="4:5" x14ac:dyDescent="0.2">
      <c r="D1721" s="7"/>
      <c r="E1721" s="7"/>
    </row>
    <row r="1722" spans="4:5" x14ac:dyDescent="0.2">
      <c r="D1722" s="7"/>
      <c r="E1722" s="7"/>
    </row>
    <row r="1723" spans="4:5" x14ac:dyDescent="0.2">
      <c r="D1723" s="7"/>
      <c r="E1723" s="7"/>
    </row>
    <row r="1724" spans="4:5" x14ac:dyDescent="0.2">
      <c r="D1724" s="7"/>
      <c r="E1724" s="7"/>
    </row>
    <row r="1725" spans="4:5" x14ac:dyDescent="0.2">
      <c r="D1725" s="7"/>
      <c r="E1725" s="7"/>
    </row>
    <row r="1726" spans="4:5" x14ac:dyDescent="0.2">
      <c r="D1726" s="7"/>
      <c r="E1726" s="7"/>
    </row>
    <row r="1727" spans="4:5" x14ac:dyDescent="0.2">
      <c r="D1727" s="7"/>
      <c r="E1727" s="7"/>
    </row>
    <row r="1728" spans="4:5" x14ac:dyDescent="0.2">
      <c r="D1728" s="7"/>
      <c r="E1728" s="7"/>
    </row>
    <row r="1729" spans="4:5" x14ac:dyDescent="0.2">
      <c r="D1729" s="7"/>
      <c r="E1729" s="7"/>
    </row>
    <row r="1730" spans="4:5" x14ac:dyDescent="0.2">
      <c r="D1730" s="7"/>
      <c r="E1730" s="7"/>
    </row>
    <row r="1731" spans="4:5" x14ac:dyDescent="0.2">
      <c r="D1731" s="7"/>
      <c r="E1731" s="7"/>
    </row>
    <row r="1732" spans="4:5" x14ac:dyDescent="0.2">
      <c r="D1732" s="7"/>
      <c r="E1732" s="7"/>
    </row>
    <row r="1733" spans="4:5" x14ac:dyDescent="0.2">
      <c r="D1733" s="7"/>
      <c r="E1733" s="7"/>
    </row>
    <row r="1734" spans="4:5" x14ac:dyDescent="0.2">
      <c r="D1734" s="7"/>
      <c r="E1734" s="7"/>
    </row>
    <row r="1735" spans="4:5" x14ac:dyDescent="0.2">
      <c r="D1735" s="7"/>
      <c r="E1735" s="7"/>
    </row>
    <row r="1736" spans="4:5" x14ac:dyDescent="0.2">
      <c r="D1736" s="7"/>
      <c r="E1736" s="7"/>
    </row>
    <row r="1737" spans="4:5" x14ac:dyDescent="0.2">
      <c r="D1737" s="7"/>
      <c r="E1737" s="7"/>
    </row>
    <row r="1738" spans="4:5" x14ac:dyDescent="0.2">
      <c r="D1738" s="7"/>
      <c r="E1738" s="7"/>
    </row>
    <row r="1739" spans="4:5" x14ac:dyDescent="0.2">
      <c r="D1739" s="7"/>
      <c r="E1739" s="7"/>
    </row>
    <row r="1740" spans="4:5" x14ac:dyDescent="0.2">
      <c r="D1740" s="7"/>
      <c r="E1740" s="7"/>
    </row>
    <row r="1741" spans="4:5" x14ac:dyDescent="0.2">
      <c r="D1741" s="7"/>
      <c r="E1741" s="7"/>
    </row>
    <row r="1742" spans="4:5" x14ac:dyDescent="0.2">
      <c r="D1742" s="7"/>
      <c r="E1742" s="7"/>
    </row>
    <row r="1743" spans="4:5" x14ac:dyDescent="0.2">
      <c r="D1743" s="7"/>
      <c r="E1743" s="7"/>
    </row>
    <row r="1744" spans="4:5" x14ac:dyDescent="0.2">
      <c r="D1744" s="7"/>
      <c r="E1744" s="7"/>
    </row>
    <row r="1745" spans="4:5" x14ac:dyDescent="0.2">
      <c r="D1745" s="7"/>
      <c r="E1745" s="7"/>
    </row>
    <row r="1746" spans="4:5" x14ac:dyDescent="0.2">
      <c r="D1746" s="7"/>
      <c r="E1746" s="7"/>
    </row>
    <row r="1747" spans="4:5" x14ac:dyDescent="0.2">
      <c r="D1747" s="7"/>
      <c r="E1747" s="7"/>
    </row>
    <row r="1748" spans="4:5" x14ac:dyDescent="0.2">
      <c r="D1748" s="7"/>
      <c r="E1748" s="7"/>
    </row>
    <row r="1749" spans="4:5" x14ac:dyDescent="0.2">
      <c r="D1749" s="7"/>
      <c r="E1749" s="7"/>
    </row>
    <row r="1750" spans="4:5" x14ac:dyDescent="0.2">
      <c r="D1750" s="7"/>
      <c r="E1750" s="7"/>
    </row>
    <row r="1751" spans="4:5" x14ac:dyDescent="0.2">
      <c r="D1751" s="7"/>
      <c r="E1751" s="7"/>
    </row>
    <row r="1752" spans="4:5" x14ac:dyDescent="0.2">
      <c r="D1752" s="7"/>
      <c r="E1752" s="7"/>
    </row>
    <row r="1753" spans="4:5" x14ac:dyDescent="0.2">
      <c r="D1753" s="7"/>
      <c r="E1753" s="7"/>
    </row>
    <row r="1754" spans="4:5" x14ac:dyDescent="0.2">
      <c r="D1754" s="7"/>
      <c r="E1754" s="7"/>
    </row>
    <row r="1755" spans="4:5" x14ac:dyDescent="0.2">
      <c r="D1755" s="7"/>
      <c r="E1755" s="7"/>
    </row>
    <row r="1756" spans="4:5" x14ac:dyDescent="0.2">
      <c r="D1756" s="7"/>
      <c r="E1756" s="7"/>
    </row>
    <row r="1757" spans="4:5" x14ac:dyDescent="0.2">
      <c r="D1757" s="7"/>
      <c r="E1757" s="7"/>
    </row>
    <row r="1758" spans="4:5" x14ac:dyDescent="0.2">
      <c r="D1758" s="7"/>
      <c r="E1758" s="7"/>
    </row>
    <row r="1759" spans="4:5" x14ac:dyDescent="0.2">
      <c r="D1759" s="7"/>
      <c r="E1759" s="7"/>
    </row>
    <row r="1760" spans="4:5" x14ac:dyDescent="0.2">
      <c r="D1760" s="7"/>
      <c r="E1760" s="7"/>
    </row>
    <row r="1761" spans="4:5" x14ac:dyDescent="0.2">
      <c r="D1761" s="7"/>
      <c r="E1761" s="7"/>
    </row>
    <row r="1762" spans="4:5" x14ac:dyDescent="0.2">
      <c r="D1762" s="7"/>
      <c r="E1762" s="7"/>
    </row>
    <row r="1763" spans="4:5" x14ac:dyDescent="0.2">
      <c r="D1763" s="7"/>
      <c r="E1763" s="7"/>
    </row>
    <row r="1764" spans="4:5" x14ac:dyDescent="0.2">
      <c r="D1764" s="7"/>
      <c r="E1764" s="7"/>
    </row>
    <row r="1765" spans="4:5" x14ac:dyDescent="0.2">
      <c r="D1765" s="7"/>
      <c r="E1765" s="7"/>
    </row>
    <row r="1766" spans="4:5" x14ac:dyDescent="0.2">
      <c r="D1766" s="7"/>
      <c r="E1766" s="7"/>
    </row>
    <row r="1767" spans="4:5" x14ac:dyDescent="0.2">
      <c r="D1767" s="7"/>
      <c r="E1767" s="7"/>
    </row>
    <row r="1768" spans="4:5" x14ac:dyDescent="0.2">
      <c r="D1768" s="7"/>
      <c r="E1768" s="7"/>
    </row>
    <row r="1769" spans="4:5" x14ac:dyDescent="0.2">
      <c r="D1769" s="7"/>
      <c r="E1769" s="7"/>
    </row>
    <row r="1770" spans="4:5" x14ac:dyDescent="0.2">
      <c r="D1770" s="7"/>
      <c r="E1770" s="7"/>
    </row>
    <row r="1771" spans="4:5" x14ac:dyDescent="0.2">
      <c r="D1771" s="7"/>
      <c r="E1771" s="7"/>
    </row>
    <row r="1772" spans="4:5" x14ac:dyDescent="0.2">
      <c r="D1772" s="7"/>
      <c r="E1772" s="7"/>
    </row>
    <row r="1773" spans="4:5" x14ac:dyDescent="0.2">
      <c r="D1773" s="7"/>
      <c r="E1773" s="7"/>
    </row>
    <row r="1774" spans="4:5" x14ac:dyDescent="0.2">
      <c r="D1774" s="7"/>
      <c r="E1774" s="7"/>
    </row>
    <row r="1775" spans="4:5" x14ac:dyDescent="0.2">
      <c r="D1775" s="7"/>
      <c r="E1775" s="7"/>
    </row>
    <row r="1776" spans="4:5" x14ac:dyDescent="0.2">
      <c r="D1776" s="7"/>
      <c r="E1776" s="7"/>
    </row>
    <row r="1777" spans="4:5" x14ac:dyDescent="0.2">
      <c r="D1777" s="7"/>
      <c r="E1777" s="7"/>
    </row>
    <row r="1778" spans="4:5" x14ac:dyDescent="0.2">
      <c r="D1778" s="7"/>
      <c r="E1778" s="7"/>
    </row>
    <row r="1779" spans="4:5" x14ac:dyDescent="0.2">
      <c r="D1779" s="7"/>
      <c r="E1779" s="7"/>
    </row>
    <row r="1780" spans="4:5" x14ac:dyDescent="0.2">
      <c r="D1780" s="7"/>
      <c r="E1780" s="7"/>
    </row>
    <row r="1781" spans="4:5" x14ac:dyDescent="0.2">
      <c r="D1781" s="7"/>
      <c r="E1781" s="7"/>
    </row>
    <row r="1782" spans="4:5" x14ac:dyDescent="0.2">
      <c r="D1782" s="7"/>
      <c r="E1782" s="7"/>
    </row>
    <row r="1783" spans="4:5" x14ac:dyDescent="0.2">
      <c r="D1783" s="7"/>
      <c r="E1783" s="7"/>
    </row>
    <row r="1784" spans="4:5" x14ac:dyDescent="0.2">
      <c r="D1784" s="7"/>
      <c r="E1784" s="7"/>
    </row>
    <row r="1785" spans="4:5" x14ac:dyDescent="0.2">
      <c r="D1785" s="7"/>
      <c r="E1785" s="7"/>
    </row>
    <row r="1786" spans="4:5" x14ac:dyDescent="0.2">
      <c r="D1786" s="7"/>
      <c r="E1786" s="7"/>
    </row>
    <row r="1787" spans="4:5" x14ac:dyDescent="0.2">
      <c r="D1787" s="7"/>
      <c r="E1787" s="7"/>
    </row>
    <row r="1788" spans="4:5" x14ac:dyDescent="0.2">
      <c r="D1788" s="7"/>
      <c r="E1788" s="7"/>
    </row>
    <row r="1789" spans="4:5" x14ac:dyDescent="0.2">
      <c r="D1789" s="7"/>
      <c r="E1789" s="7"/>
    </row>
    <row r="1790" spans="4:5" x14ac:dyDescent="0.2">
      <c r="D1790" s="7"/>
      <c r="E1790" s="7"/>
    </row>
    <row r="1791" spans="4:5" x14ac:dyDescent="0.2">
      <c r="D1791" s="7"/>
      <c r="E1791" s="7"/>
    </row>
    <row r="1792" spans="4:5" x14ac:dyDescent="0.2">
      <c r="D1792" s="7"/>
      <c r="E1792" s="7"/>
    </row>
    <row r="1793" spans="4:5" x14ac:dyDescent="0.2">
      <c r="D1793" s="7"/>
      <c r="E1793" s="7"/>
    </row>
    <row r="1794" spans="4:5" x14ac:dyDescent="0.2">
      <c r="D1794" s="7"/>
      <c r="E1794" s="7"/>
    </row>
    <row r="1795" spans="4:5" x14ac:dyDescent="0.2">
      <c r="D1795" s="7"/>
      <c r="E1795" s="7"/>
    </row>
    <row r="1796" spans="4:5" x14ac:dyDescent="0.2">
      <c r="D1796" s="7"/>
      <c r="E1796" s="7"/>
    </row>
    <row r="1797" spans="4:5" x14ac:dyDescent="0.2">
      <c r="D1797" s="7"/>
      <c r="E1797" s="7"/>
    </row>
    <row r="1798" spans="4:5" x14ac:dyDescent="0.2">
      <c r="D1798" s="7"/>
      <c r="E1798" s="7"/>
    </row>
    <row r="1799" spans="4:5" x14ac:dyDescent="0.2">
      <c r="D1799" s="7"/>
      <c r="E1799" s="7"/>
    </row>
    <row r="1800" spans="4:5" x14ac:dyDescent="0.2">
      <c r="D1800" s="7"/>
      <c r="E1800" s="7"/>
    </row>
    <row r="1801" spans="4:5" x14ac:dyDescent="0.2">
      <c r="D1801" s="7"/>
      <c r="E1801" s="7"/>
    </row>
    <row r="1802" spans="4:5" x14ac:dyDescent="0.2">
      <c r="D1802" s="7"/>
      <c r="E1802" s="7"/>
    </row>
    <row r="1803" spans="4:5" x14ac:dyDescent="0.2">
      <c r="D1803" s="7"/>
      <c r="E1803" s="7"/>
    </row>
    <row r="1804" spans="4:5" x14ac:dyDescent="0.2">
      <c r="D1804" s="7"/>
      <c r="E1804" s="7"/>
    </row>
    <row r="1805" spans="4:5" x14ac:dyDescent="0.2">
      <c r="D1805" s="7"/>
      <c r="E1805" s="7"/>
    </row>
    <row r="1806" spans="4:5" x14ac:dyDescent="0.2">
      <c r="D1806" s="7"/>
      <c r="E1806" s="7"/>
    </row>
    <row r="1807" spans="4:5" x14ac:dyDescent="0.2">
      <c r="D1807" s="7"/>
      <c r="E1807" s="7"/>
    </row>
    <row r="1808" spans="4:5" x14ac:dyDescent="0.2">
      <c r="D1808" s="7"/>
      <c r="E1808" s="7"/>
    </row>
    <row r="1809" spans="4:5" x14ac:dyDescent="0.2">
      <c r="D1809" s="7"/>
      <c r="E1809" s="7"/>
    </row>
    <row r="1810" spans="4:5" x14ac:dyDescent="0.2">
      <c r="D1810" s="7"/>
      <c r="E1810" s="7"/>
    </row>
    <row r="1811" spans="4:5" x14ac:dyDescent="0.2">
      <c r="D1811" s="7"/>
      <c r="E1811" s="7"/>
    </row>
    <row r="1812" spans="4:5" x14ac:dyDescent="0.2">
      <c r="D1812" s="7"/>
      <c r="E1812" s="7"/>
    </row>
    <row r="1813" spans="4:5" x14ac:dyDescent="0.2">
      <c r="D1813" s="7"/>
      <c r="E1813" s="7"/>
    </row>
    <row r="1814" spans="4:5" x14ac:dyDescent="0.2">
      <c r="D1814" s="7"/>
      <c r="E1814" s="7"/>
    </row>
    <row r="1815" spans="4:5" x14ac:dyDescent="0.2">
      <c r="D1815" s="7"/>
      <c r="E1815" s="7"/>
    </row>
    <row r="1816" spans="4:5" x14ac:dyDescent="0.2">
      <c r="D1816" s="7"/>
      <c r="E1816" s="7"/>
    </row>
    <row r="1817" spans="4:5" x14ac:dyDescent="0.2">
      <c r="D1817" s="7"/>
      <c r="E1817" s="7"/>
    </row>
    <row r="1818" spans="4:5" x14ac:dyDescent="0.2">
      <c r="D1818" s="7"/>
      <c r="E1818" s="7"/>
    </row>
    <row r="1819" spans="4:5" x14ac:dyDescent="0.2">
      <c r="D1819" s="7"/>
      <c r="E1819" s="7"/>
    </row>
    <row r="1820" spans="4:5" x14ac:dyDescent="0.2">
      <c r="D1820" s="7"/>
      <c r="E1820" s="7"/>
    </row>
    <row r="1821" spans="4:5" x14ac:dyDescent="0.2">
      <c r="D1821" s="7"/>
      <c r="E1821" s="7"/>
    </row>
    <row r="1822" spans="4:5" x14ac:dyDescent="0.2">
      <c r="D1822" s="7"/>
      <c r="E1822" s="7"/>
    </row>
    <row r="1823" spans="4:5" x14ac:dyDescent="0.2">
      <c r="D1823" s="7"/>
      <c r="E1823" s="7"/>
    </row>
    <row r="1824" spans="4:5" x14ac:dyDescent="0.2">
      <c r="D1824" s="7"/>
      <c r="E1824" s="7"/>
    </row>
    <row r="1825" spans="4:5" x14ac:dyDescent="0.2">
      <c r="D1825" s="7"/>
      <c r="E1825" s="7"/>
    </row>
    <row r="1826" spans="4:5" x14ac:dyDescent="0.2">
      <c r="D1826" s="7"/>
      <c r="E1826" s="7"/>
    </row>
    <row r="1827" spans="4:5" x14ac:dyDescent="0.2">
      <c r="D1827" s="7"/>
      <c r="E1827" s="7"/>
    </row>
    <row r="1828" spans="4:5" x14ac:dyDescent="0.2">
      <c r="D1828" s="7"/>
      <c r="E1828" s="7"/>
    </row>
    <row r="1829" spans="4:5" x14ac:dyDescent="0.2">
      <c r="D1829" s="7"/>
      <c r="E1829" s="7"/>
    </row>
    <row r="1830" spans="4:5" x14ac:dyDescent="0.2">
      <c r="D1830" s="7"/>
      <c r="E1830" s="7"/>
    </row>
    <row r="1831" spans="4:5" x14ac:dyDescent="0.2">
      <c r="D1831" s="7"/>
      <c r="E1831" s="7"/>
    </row>
    <row r="1832" spans="4:5" x14ac:dyDescent="0.2">
      <c r="D1832" s="7"/>
      <c r="E1832" s="7"/>
    </row>
    <row r="1833" spans="4:5" x14ac:dyDescent="0.2">
      <c r="D1833" s="7"/>
      <c r="E1833" s="7"/>
    </row>
    <row r="1834" spans="4:5" x14ac:dyDescent="0.2">
      <c r="D1834" s="7"/>
      <c r="E1834" s="7"/>
    </row>
    <row r="1835" spans="4:5" x14ac:dyDescent="0.2">
      <c r="D1835" s="7"/>
      <c r="E1835" s="7"/>
    </row>
    <row r="1836" spans="4:5" x14ac:dyDescent="0.2">
      <c r="D1836" s="7"/>
      <c r="E1836" s="7"/>
    </row>
    <row r="1837" spans="4:5" x14ac:dyDescent="0.2">
      <c r="D1837" s="7"/>
      <c r="E1837" s="7"/>
    </row>
    <row r="1838" spans="4:5" x14ac:dyDescent="0.2">
      <c r="D1838" s="7"/>
      <c r="E1838" s="7"/>
    </row>
    <row r="1839" spans="4:5" x14ac:dyDescent="0.2">
      <c r="D1839" s="7"/>
      <c r="E1839" s="7"/>
    </row>
    <row r="1840" spans="4:5" x14ac:dyDescent="0.2">
      <c r="D1840" s="7"/>
      <c r="E1840" s="7"/>
    </row>
    <row r="1841" spans="4:5" x14ac:dyDescent="0.2">
      <c r="D1841" s="7"/>
      <c r="E1841" s="7"/>
    </row>
    <row r="1842" spans="4:5" x14ac:dyDescent="0.2">
      <c r="D1842" s="7"/>
      <c r="E1842" s="7"/>
    </row>
    <row r="1843" spans="4:5" x14ac:dyDescent="0.2">
      <c r="D1843" s="7"/>
      <c r="E1843" s="7"/>
    </row>
    <row r="1844" spans="4:5" x14ac:dyDescent="0.2">
      <c r="D1844" s="7"/>
      <c r="E1844" s="7"/>
    </row>
    <row r="1845" spans="4:5" x14ac:dyDescent="0.2">
      <c r="D1845" s="7"/>
      <c r="E1845" s="7"/>
    </row>
    <row r="1846" spans="4:5" x14ac:dyDescent="0.2">
      <c r="D1846" s="7"/>
      <c r="E1846" s="7"/>
    </row>
    <row r="1847" spans="4:5" x14ac:dyDescent="0.2">
      <c r="D1847" s="7"/>
      <c r="E1847" s="7"/>
    </row>
    <row r="1848" spans="4:5" x14ac:dyDescent="0.2">
      <c r="D1848" s="7"/>
      <c r="E1848" s="7"/>
    </row>
    <row r="1849" spans="4:5" x14ac:dyDescent="0.2">
      <c r="D1849" s="7"/>
      <c r="E1849" s="7"/>
    </row>
    <row r="1850" spans="4:5" x14ac:dyDescent="0.2">
      <c r="D1850" s="7"/>
      <c r="E1850" s="7"/>
    </row>
    <row r="1851" spans="4:5" x14ac:dyDescent="0.2">
      <c r="D1851" s="7"/>
      <c r="E1851" s="7"/>
    </row>
    <row r="1852" spans="4:5" x14ac:dyDescent="0.2">
      <c r="D1852" s="7"/>
      <c r="E1852" s="7"/>
    </row>
    <row r="1853" spans="4:5" x14ac:dyDescent="0.2">
      <c r="D1853" s="7"/>
      <c r="E1853" s="7"/>
    </row>
    <row r="1854" spans="4:5" x14ac:dyDescent="0.2">
      <c r="D1854" s="7"/>
      <c r="E1854" s="7"/>
    </row>
    <row r="1855" spans="4:5" x14ac:dyDescent="0.2">
      <c r="D1855" s="7"/>
      <c r="E1855" s="7"/>
    </row>
    <row r="1856" spans="4:5" x14ac:dyDescent="0.2">
      <c r="D1856" s="7"/>
      <c r="E1856" s="7"/>
    </row>
    <row r="1857" spans="4:5" x14ac:dyDescent="0.2">
      <c r="D1857" s="7"/>
      <c r="E1857" s="7"/>
    </row>
    <row r="1858" spans="4:5" x14ac:dyDescent="0.2">
      <c r="D1858" s="7"/>
      <c r="E1858" s="7"/>
    </row>
    <row r="1859" spans="4:5" x14ac:dyDescent="0.2">
      <c r="D1859" s="7"/>
      <c r="E1859" s="7"/>
    </row>
    <row r="1860" spans="4:5" x14ac:dyDescent="0.2">
      <c r="D1860" s="7"/>
      <c r="E1860" s="7"/>
    </row>
    <row r="1861" spans="4:5" x14ac:dyDescent="0.2">
      <c r="D1861" s="7"/>
      <c r="E1861" s="7"/>
    </row>
    <row r="1862" spans="4:5" x14ac:dyDescent="0.2">
      <c r="D1862" s="7"/>
      <c r="E1862" s="7"/>
    </row>
    <row r="1863" spans="4:5" x14ac:dyDescent="0.2">
      <c r="D1863" s="7"/>
      <c r="E1863" s="7"/>
    </row>
    <row r="1864" spans="4:5" x14ac:dyDescent="0.2">
      <c r="D1864" s="7"/>
      <c r="E1864" s="7"/>
    </row>
    <row r="1865" spans="4:5" x14ac:dyDescent="0.2">
      <c r="D1865" s="7"/>
      <c r="E1865" s="7"/>
    </row>
    <row r="1866" spans="4:5" x14ac:dyDescent="0.2">
      <c r="D1866" s="7"/>
      <c r="E1866" s="7"/>
    </row>
    <row r="1867" spans="4:5" x14ac:dyDescent="0.2">
      <c r="D1867" s="7"/>
      <c r="E1867" s="7"/>
    </row>
    <row r="1868" spans="4:5" x14ac:dyDescent="0.2">
      <c r="D1868" s="7"/>
      <c r="E1868" s="7"/>
    </row>
    <row r="1869" spans="4:5" x14ac:dyDescent="0.2">
      <c r="D1869" s="7"/>
      <c r="E1869" s="7"/>
    </row>
    <row r="1870" spans="4:5" x14ac:dyDescent="0.2">
      <c r="D1870" s="7"/>
      <c r="E1870" s="7"/>
    </row>
    <row r="1871" spans="4:5" x14ac:dyDescent="0.2">
      <c r="D1871" s="7"/>
      <c r="E1871" s="7"/>
    </row>
    <row r="1872" spans="4:5" x14ac:dyDescent="0.2">
      <c r="D1872" s="7"/>
      <c r="E1872" s="7"/>
    </row>
    <row r="1873" spans="4:5" x14ac:dyDescent="0.2">
      <c r="D1873" s="7"/>
      <c r="E1873" s="7"/>
    </row>
    <row r="1874" spans="4:5" x14ac:dyDescent="0.2">
      <c r="D1874" s="7"/>
      <c r="E1874" s="7"/>
    </row>
    <row r="1875" spans="4:5" x14ac:dyDescent="0.2">
      <c r="D1875" s="7"/>
      <c r="E1875" s="7"/>
    </row>
    <row r="1876" spans="4:5" x14ac:dyDescent="0.2">
      <c r="D1876" s="7"/>
      <c r="E1876" s="7"/>
    </row>
    <row r="1877" spans="4:5" x14ac:dyDescent="0.2">
      <c r="D1877" s="7"/>
      <c r="E1877" s="7"/>
    </row>
    <row r="1878" spans="4:5" x14ac:dyDescent="0.2">
      <c r="D1878" s="7"/>
      <c r="E1878" s="7"/>
    </row>
    <row r="1879" spans="4:5" x14ac:dyDescent="0.2">
      <c r="D1879" s="7"/>
      <c r="E1879" s="7"/>
    </row>
    <row r="1880" spans="4:5" x14ac:dyDescent="0.2">
      <c r="D1880" s="7"/>
      <c r="E1880" s="7"/>
    </row>
    <row r="1881" spans="4:5" x14ac:dyDescent="0.2">
      <c r="D1881" s="7"/>
      <c r="E1881" s="7"/>
    </row>
    <row r="1882" spans="4:5" x14ac:dyDescent="0.2">
      <c r="D1882" s="7"/>
      <c r="E1882" s="7"/>
    </row>
    <row r="1883" spans="4:5" x14ac:dyDescent="0.2">
      <c r="D1883" s="7"/>
      <c r="E1883" s="7"/>
    </row>
    <row r="1884" spans="4:5" x14ac:dyDescent="0.2">
      <c r="D1884" s="7"/>
      <c r="E1884" s="7"/>
    </row>
    <row r="1885" spans="4:5" x14ac:dyDescent="0.2">
      <c r="D1885" s="7"/>
      <c r="E1885" s="7"/>
    </row>
    <row r="1886" spans="4:5" x14ac:dyDescent="0.2">
      <c r="D1886" s="7"/>
      <c r="E1886" s="7"/>
    </row>
    <row r="1887" spans="4:5" x14ac:dyDescent="0.2">
      <c r="D1887" s="7"/>
      <c r="E1887" s="7"/>
    </row>
    <row r="1888" spans="4:5" x14ac:dyDescent="0.2">
      <c r="D1888" s="7"/>
      <c r="E1888" s="7"/>
    </row>
    <row r="1889" spans="4:5" x14ac:dyDescent="0.2">
      <c r="D1889" s="7"/>
      <c r="E1889" s="7"/>
    </row>
    <row r="1890" spans="4:5" x14ac:dyDescent="0.2">
      <c r="D1890" s="7"/>
      <c r="E1890" s="7"/>
    </row>
    <row r="1891" spans="4:5" x14ac:dyDescent="0.2">
      <c r="D1891" s="7"/>
      <c r="E1891" s="7"/>
    </row>
    <row r="1892" spans="4:5" x14ac:dyDescent="0.2">
      <c r="D1892" s="7"/>
      <c r="E1892" s="7"/>
    </row>
    <row r="1893" spans="4:5" x14ac:dyDescent="0.2">
      <c r="D1893" s="7"/>
      <c r="E1893" s="7"/>
    </row>
    <row r="1894" spans="4:5" x14ac:dyDescent="0.2">
      <c r="D1894" s="7"/>
      <c r="E1894" s="7"/>
    </row>
    <row r="1895" spans="4:5" x14ac:dyDescent="0.2">
      <c r="D1895" s="7"/>
      <c r="E1895" s="7"/>
    </row>
    <row r="1896" spans="4:5" x14ac:dyDescent="0.2">
      <c r="D1896" s="7"/>
      <c r="E1896" s="7"/>
    </row>
    <row r="1897" spans="4:5" x14ac:dyDescent="0.2">
      <c r="D1897" s="7"/>
      <c r="E1897" s="7"/>
    </row>
    <row r="1898" spans="4:5" x14ac:dyDescent="0.2">
      <c r="D1898" s="7"/>
      <c r="E1898" s="7"/>
    </row>
    <row r="1899" spans="4:5" x14ac:dyDescent="0.2">
      <c r="D1899" s="7"/>
      <c r="E1899" s="7"/>
    </row>
    <row r="1900" spans="4:5" x14ac:dyDescent="0.2">
      <c r="D1900" s="7"/>
      <c r="E1900" s="7"/>
    </row>
    <row r="1901" spans="4:5" x14ac:dyDescent="0.2">
      <c r="D1901" s="7"/>
      <c r="E1901" s="7"/>
    </row>
    <row r="1902" spans="4:5" x14ac:dyDescent="0.2">
      <c r="D1902" s="7"/>
      <c r="E1902" s="7"/>
    </row>
    <row r="1903" spans="4:5" x14ac:dyDescent="0.2">
      <c r="D1903" s="7"/>
      <c r="E1903" s="7"/>
    </row>
    <row r="1904" spans="4:5" x14ac:dyDescent="0.2">
      <c r="D1904" s="7"/>
      <c r="E1904" s="7"/>
    </row>
    <row r="1905" spans="4:5" x14ac:dyDescent="0.2">
      <c r="D1905" s="7"/>
      <c r="E1905" s="7"/>
    </row>
    <row r="1906" spans="4:5" x14ac:dyDescent="0.2">
      <c r="D1906" s="7"/>
      <c r="E1906" s="7"/>
    </row>
    <row r="1907" spans="4:5" x14ac:dyDescent="0.2">
      <c r="D1907" s="7"/>
      <c r="E1907" s="7"/>
    </row>
    <row r="1908" spans="4:5" x14ac:dyDescent="0.2">
      <c r="D1908" s="7"/>
      <c r="E1908" s="7"/>
    </row>
    <row r="1909" spans="4:5" x14ac:dyDescent="0.2">
      <c r="D1909" s="7"/>
      <c r="E1909" s="7"/>
    </row>
    <row r="1910" spans="4:5" x14ac:dyDescent="0.2">
      <c r="D1910" s="7"/>
      <c r="E1910" s="7"/>
    </row>
    <row r="1911" spans="4:5" x14ac:dyDescent="0.2">
      <c r="D1911" s="7"/>
      <c r="E1911" s="7"/>
    </row>
    <row r="1912" spans="4:5" x14ac:dyDescent="0.2">
      <c r="D1912" s="7"/>
      <c r="E1912" s="7"/>
    </row>
    <row r="1913" spans="4:5" x14ac:dyDescent="0.2">
      <c r="D1913" s="7"/>
      <c r="E1913" s="7"/>
    </row>
    <row r="1914" spans="4:5" x14ac:dyDescent="0.2">
      <c r="D1914" s="7"/>
      <c r="E1914" s="7"/>
    </row>
    <row r="1915" spans="4:5" x14ac:dyDescent="0.2">
      <c r="D1915" s="7"/>
      <c r="E1915" s="7"/>
    </row>
    <row r="1916" spans="4:5" x14ac:dyDescent="0.2">
      <c r="D1916" s="7"/>
      <c r="E1916" s="7"/>
    </row>
    <row r="1917" spans="4:5" x14ac:dyDescent="0.2">
      <c r="D1917" s="7"/>
      <c r="E1917" s="7"/>
    </row>
    <row r="1918" spans="4:5" x14ac:dyDescent="0.2">
      <c r="D1918" s="7"/>
      <c r="E1918" s="7"/>
    </row>
    <row r="1919" spans="4:5" x14ac:dyDescent="0.2">
      <c r="D1919" s="7"/>
      <c r="E1919" s="7"/>
    </row>
    <row r="1920" spans="4:5" x14ac:dyDescent="0.2">
      <c r="D1920" s="7"/>
      <c r="E1920" s="7"/>
    </row>
    <row r="1921" spans="4:5" x14ac:dyDescent="0.2">
      <c r="D1921" s="7"/>
      <c r="E1921" s="7"/>
    </row>
    <row r="1922" spans="4:5" x14ac:dyDescent="0.2">
      <c r="D1922" s="7"/>
      <c r="E1922" s="7"/>
    </row>
    <row r="1923" spans="4:5" x14ac:dyDescent="0.2">
      <c r="D1923" s="7"/>
      <c r="E1923" s="7"/>
    </row>
    <row r="1924" spans="4:5" x14ac:dyDescent="0.2">
      <c r="D1924" s="7"/>
      <c r="E1924" s="7"/>
    </row>
    <row r="1925" spans="4:5" x14ac:dyDescent="0.2">
      <c r="D1925" s="7"/>
      <c r="E1925" s="7"/>
    </row>
    <row r="1926" spans="4:5" x14ac:dyDescent="0.2">
      <c r="D1926" s="7"/>
      <c r="E1926" s="7"/>
    </row>
    <row r="1927" spans="4:5" x14ac:dyDescent="0.2">
      <c r="D1927" s="7"/>
      <c r="E1927" s="7"/>
    </row>
    <row r="1928" spans="4:5" x14ac:dyDescent="0.2">
      <c r="D1928" s="7"/>
      <c r="E1928" s="7"/>
    </row>
    <row r="1929" spans="4:5" x14ac:dyDescent="0.2">
      <c r="D1929" s="7"/>
      <c r="E1929" s="7"/>
    </row>
    <row r="1930" spans="4:5" x14ac:dyDescent="0.2">
      <c r="D1930" s="7"/>
      <c r="E1930" s="7"/>
    </row>
    <row r="1931" spans="4:5" x14ac:dyDescent="0.2">
      <c r="D1931" s="7"/>
      <c r="E1931" s="7"/>
    </row>
    <row r="1932" spans="4:5" x14ac:dyDescent="0.2">
      <c r="D1932" s="7"/>
      <c r="E1932" s="7"/>
    </row>
    <row r="1933" spans="4:5" x14ac:dyDescent="0.2">
      <c r="D1933" s="7"/>
      <c r="E1933" s="7"/>
    </row>
    <row r="1934" spans="4:5" x14ac:dyDescent="0.2">
      <c r="D1934" s="7"/>
      <c r="E1934" s="7"/>
    </row>
    <row r="1935" spans="4:5" x14ac:dyDescent="0.2">
      <c r="D1935" s="7"/>
      <c r="E1935" s="7"/>
    </row>
    <row r="1936" spans="4:5" x14ac:dyDescent="0.2">
      <c r="D1936" s="7"/>
      <c r="E1936" s="7"/>
    </row>
    <row r="1937" spans="4:5" x14ac:dyDescent="0.2">
      <c r="D1937" s="7"/>
      <c r="E1937" s="7"/>
    </row>
    <row r="1938" spans="4:5" x14ac:dyDescent="0.2">
      <c r="D1938" s="7"/>
      <c r="E1938" s="7"/>
    </row>
    <row r="1939" spans="4:5" x14ac:dyDescent="0.2">
      <c r="D1939" s="7"/>
      <c r="E1939" s="7"/>
    </row>
    <row r="1940" spans="4:5" x14ac:dyDescent="0.2">
      <c r="D1940" s="7"/>
      <c r="E1940" s="7"/>
    </row>
    <row r="1941" spans="4:5" x14ac:dyDescent="0.2">
      <c r="D1941" s="7"/>
      <c r="E1941" s="7"/>
    </row>
    <row r="1942" spans="4:5" x14ac:dyDescent="0.2">
      <c r="D1942" s="7"/>
      <c r="E1942" s="7"/>
    </row>
    <row r="1943" spans="4:5" x14ac:dyDescent="0.2">
      <c r="D1943" s="7"/>
      <c r="E1943" s="7"/>
    </row>
    <row r="1944" spans="4:5" x14ac:dyDescent="0.2">
      <c r="D1944" s="7"/>
      <c r="E1944" s="7"/>
    </row>
    <row r="1945" spans="4:5" x14ac:dyDescent="0.2">
      <c r="D1945" s="7"/>
      <c r="E1945" s="7"/>
    </row>
    <row r="1946" spans="4:5" x14ac:dyDescent="0.2">
      <c r="D1946" s="7"/>
      <c r="E1946" s="7"/>
    </row>
    <row r="1947" spans="4:5" x14ac:dyDescent="0.2">
      <c r="D1947" s="7"/>
      <c r="E1947" s="7"/>
    </row>
    <row r="1948" spans="4:5" x14ac:dyDescent="0.2">
      <c r="D1948" s="7"/>
      <c r="E1948" s="7"/>
    </row>
    <row r="1949" spans="4:5" x14ac:dyDescent="0.2">
      <c r="D1949" s="7"/>
      <c r="E1949" s="7"/>
    </row>
    <row r="1950" spans="4:5" x14ac:dyDescent="0.2">
      <c r="D1950" s="7"/>
      <c r="E1950" s="7"/>
    </row>
    <row r="1951" spans="4:5" x14ac:dyDescent="0.2">
      <c r="D1951" s="7"/>
      <c r="E1951" s="7"/>
    </row>
    <row r="1952" spans="4:5" x14ac:dyDescent="0.2">
      <c r="D1952" s="7"/>
      <c r="E1952" s="7"/>
    </row>
    <row r="1953" spans="4:5" x14ac:dyDescent="0.2">
      <c r="D1953" s="7"/>
      <c r="E1953" s="7"/>
    </row>
    <row r="1954" spans="4:5" x14ac:dyDescent="0.2">
      <c r="D1954" s="7"/>
      <c r="E1954" s="7"/>
    </row>
    <row r="1955" spans="4:5" x14ac:dyDescent="0.2">
      <c r="D1955" s="7"/>
      <c r="E1955" s="7"/>
    </row>
    <row r="1956" spans="4:5" x14ac:dyDescent="0.2">
      <c r="D1956" s="7"/>
      <c r="E1956" s="7"/>
    </row>
    <row r="1957" spans="4:5" x14ac:dyDescent="0.2">
      <c r="D1957" s="7"/>
      <c r="E1957" s="7"/>
    </row>
    <row r="1958" spans="4:5" x14ac:dyDescent="0.2">
      <c r="D1958" s="7"/>
      <c r="E1958" s="7"/>
    </row>
    <row r="1959" spans="4:5" x14ac:dyDescent="0.2">
      <c r="D1959" s="7"/>
      <c r="E1959" s="7"/>
    </row>
    <row r="1960" spans="4:5" x14ac:dyDescent="0.2">
      <c r="D1960" s="7"/>
      <c r="E1960" s="7"/>
    </row>
    <row r="1961" spans="4:5" x14ac:dyDescent="0.2">
      <c r="D1961" s="7"/>
      <c r="E1961" s="7"/>
    </row>
    <row r="1962" spans="4:5" x14ac:dyDescent="0.2">
      <c r="D1962" s="7"/>
      <c r="E1962" s="7"/>
    </row>
    <row r="1963" spans="4:5" x14ac:dyDescent="0.2">
      <c r="D1963" s="7"/>
      <c r="E1963" s="7"/>
    </row>
    <row r="1964" spans="4:5" x14ac:dyDescent="0.2">
      <c r="D1964" s="7"/>
      <c r="E1964" s="7"/>
    </row>
    <row r="1965" spans="4:5" x14ac:dyDescent="0.2">
      <c r="D1965" s="7"/>
      <c r="E1965" s="7"/>
    </row>
    <row r="1966" spans="4:5" x14ac:dyDescent="0.2">
      <c r="D1966" s="7"/>
      <c r="E1966" s="7"/>
    </row>
    <row r="1967" spans="4:5" x14ac:dyDescent="0.2">
      <c r="D1967" s="7"/>
      <c r="E1967" s="7"/>
    </row>
    <row r="1968" spans="4:5" x14ac:dyDescent="0.2">
      <c r="D1968" s="7"/>
      <c r="E1968" s="7"/>
    </row>
    <row r="1969" spans="4:5" x14ac:dyDescent="0.2">
      <c r="D1969" s="7"/>
      <c r="E1969" s="7"/>
    </row>
    <row r="1970" spans="4:5" x14ac:dyDescent="0.2">
      <c r="D1970" s="7"/>
      <c r="E1970" s="7"/>
    </row>
    <row r="1971" spans="4:5" x14ac:dyDescent="0.2">
      <c r="D1971" s="7"/>
      <c r="E1971" s="7"/>
    </row>
    <row r="1972" spans="4:5" x14ac:dyDescent="0.2">
      <c r="D1972" s="7"/>
      <c r="E1972" s="7"/>
    </row>
    <row r="1973" spans="4:5" x14ac:dyDescent="0.2">
      <c r="D1973" s="7"/>
      <c r="E1973" s="7"/>
    </row>
    <row r="1974" spans="4:5" x14ac:dyDescent="0.2">
      <c r="D1974" s="7"/>
      <c r="E1974" s="7"/>
    </row>
    <row r="1975" spans="4:5" x14ac:dyDescent="0.2">
      <c r="D1975" s="7"/>
      <c r="E1975" s="7"/>
    </row>
    <row r="1976" spans="4:5" x14ac:dyDescent="0.2">
      <c r="D1976" s="7"/>
      <c r="E1976" s="7"/>
    </row>
    <row r="1977" spans="4:5" x14ac:dyDescent="0.2">
      <c r="D1977" s="7"/>
      <c r="E1977" s="7"/>
    </row>
    <row r="1978" spans="4:5" x14ac:dyDescent="0.2">
      <c r="D1978" s="7"/>
      <c r="E1978" s="7"/>
    </row>
    <row r="1979" spans="4:5" x14ac:dyDescent="0.2">
      <c r="D1979" s="7"/>
      <c r="E1979" s="7"/>
    </row>
    <row r="1980" spans="4:5" x14ac:dyDescent="0.2">
      <c r="D1980" s="7"/>
      <c r="E1980" s="7"/>
    </row>
    <row r="1981" spans="4:5" x14ac:dyDescent="0.2">
      <c r="D1981" s="7"/>
      <c r="E1981" s="7"/>
    </row>
    <row r="1982" spans="4:5" x14ac:dyDescent="0.2">
      <c r="D1982" s="7"/>
      <c r="E1982" s="7"/>
    </row>
    <row r="1983" spans="4:5" x14ac:dyDescent="0.2">
      <c r="D1983" s="7"/>
      <c r="E1983" s="7"/>
    </row>
    <row r="1984" spans="4:5" x14ac:dyDescent="0.2">
      <c r="D1984" s="7"/>
      <c r="E1984" s="7"/>
    </row>
    <row r="1985" spans="4:5" x14ac:dyDescent="0.2">
      <c r="D1985" s="7"/>
      <c r="E1985" s="7"/>
    </row>
    <row r="1986" spans="4:5" x14ac:dyDescent="0.2">
      <c r="D1986" s="7"/>
      <c r="E1986" s="7"/>
    </row>
    <row r="1987" spans="4:5" x14ac:dyDescent="0.2">
      <c r="D1987" s="7"/>
      <c r="E1987" s="7"/>
    </row>
    <row r="1988" spans="4:5" x14ac:dyDescent="0.2">
      <c r="D1988" s="7"/>
      <c r="E1988" s="7"/>
    </row>
    <row r="1989" spans="4:5" x14ac:dyDescent="0.2">
      <c r="D1989" s="7"/>
      <c r="E1989" s="7"/>
    </row>
    <row r="1990" spans="4:5" x14ac:dyDescent="0.2">
      <c r="D1990" s="7"/>
      <c r="E1990" s="7"/>
    </row>
    <row r="1991" spans="4:5" x14ac:dyDescent="0.2">
      <c r="D1991" s="7"/>
      <c r="E1991" s="7"/>
    </row>
    <row r="1992" spans="4:5" x14ac:dyDescent="0.2">
      <c r="D1992" s="7"/>
      <c r="E1992" s="7"/>
    </row>
    <row r="1993" spans="4:5" x14ac:dyDescent="0.2">
      <c r="D1993" s="7"/>
      <c r="E1993" s="7"/>
    </row>
    <row r="1994" spans="4:5" x14ac:dyDescent="0.2">
      <c r="D1994" s="7"/>
      <c r="E1994" s="7"/>
    </row>
    <row r="1995" spans="4:5" x14ac:dyDescent="0.2">
      <c r="D1995" s="7"/>
      <c r="E1995" s="7"/>
    </row>
    <row r="1996" spans="4:5" x14ac:dyDescent="0.2">
      <c r="D1996" s="7"/>
      <c r="E1996" s="7"/>
    </row>
    <row r="1997" spans="4:5" x14ac:dyDescent="0.2">
      <c r="D1997" s="7"/>
      <c r="E1997" s="7"/>
    </row>
    <row r="1998" spans="4:5" x14ac:dyDescent="0.2">
      <c r="D1998" s="7"/>
      <c r="E1998" s="7"/>
    </row>
    <row r="1999" spans="4:5" x14ac:dyDescent="0.2">
      <c r="D1999" s="7"/>
      <c r="E1999" s="7"/>
    </row>
    <row r="2000" spans="4:5" x14ac:dyDescent="0.2">
      <c r="D2000" s="7"/>
      <c r="E2000" s="7"/>
    </row>
    <row r="2001" spans="4:5" x14ac:dyDescent="0.2">
      <c r="D2001" s="7"/>
      <c r="E2001" s="7"/>
    </row>
    <row r="2002" spans="4:5" x14ac:dyDescent="0.2">
      <c r="D2002" s="7"/>
      <c r="E2002" s="7"/>
    </row>
    <row r="2003" spans="4:5" x14ac:dyDescent="0.2">
      <c r="D2003" s="7"/>
      <c r="E2003" s="7"/>
    </row>
    <row r="2004" spans="4:5" x14ac:dyDescent="0.2">
      <c r="D2004" s="7"/>
      <c r="E2004" s="7"/>
    </row>
    <row r="2005" spans="4:5" x14ac:dyDescent="0.2">
      <c r="D2005" s="7"/>
      <c r="E2005" s="7"/>
    </row>
    <row r="2006" spans="4:5" x14ac:dyDescent="0.2">
      <c r="D2006" s="7"/>
      <c r="E2006" s="7"/>
    </row>
    <row r="2007" spans="4:5" x14ac:dyDescent="0.2">
      <c r="D2007" s="7"/>
      <c r="E2007" s="7"/>
    </row>
    <row r="2008" spans="4:5" x14ac:dyDescent="0.2">
      <c r="D2008" s="7"/>
      <c r="E2008" s="7"/>
    </row>
    <row r="2009" spans="4:5" x14ac:dyDescent="0.2">
      <c r="D2009" s="7"/>
      <c r="E2009" s="7"/>
    </row>
    <row r="2010" spans="4:5" x14ac:dyDescent="0.2">
      <c r="D2010" s="7"/>
      <c r="E2010" s="7"/>
    </row>
    <row r="2011" spans="4:5" x14ac:dyDescent="0.2">
      <c r="D2011" s="7"/>
      <c r="E2011" s="7"/>
    </row>
    <row r="2012" spans="4:5" x14ac:dyDescent="0.2">
      <c r="D2012" s="7"/>
      <c r="E2012" s="7"/>
    </row>
    <row r="2013" spans="4:5" x14ac:dyDescent="0.2">
      <c r="D2013" s="7"/>
      <c r="E2013" s="7"/>
    </row>
    <row r="2014" spans="4:5" x14ac:dyDescent="0.2">
      <c r="D2014" s="7"/>
      <c r="E2014" s="7"/>
    </row>
    <row r="2015" spans="4:5" x14ac:dyDescent="0.2">
      <c r="D2015" s="7"/>
      <c r="E2015" s="7"/>
    </row>
    <row r="2016" spans="4:5" x14ac:dyDescent="0.2">
      <c r="D2016" s="7"/>
      <c r="E2016" s="7"/>
    </row>
    <row r="2017" spans="4:5" x14ac:dyDescent="0.2">
      <c r="D2017" s="7"/>
      <c r="E2017" s="7"/>
    </row>
    <row r="2018" spans="4:5" x14ac:dyDescent="0.2">
      <c r="D2018" s="7"/>
      <c r="E2018" s="7"/>
    </row>
    <row r="2019" spans="4:5" x14ac:dyDescent="0.2">
      <c r="D2019" s="7"/>
      <c r="E2019" s="7"/>
    </row>
    <row r="2020" spans="4:5" x14ac:dyDescent="0.2">
      <c r="D2020" s="7"/>
      <c r="E2020" s="7"/>
    </row>
    <row r="2021" spans="4:5" x14ac:dyDescent="0.2">
      <c r="D2021" s="7"/>
      <c r="E2021" s="7"/>
    </row>
    <row r="2022" spans="4:5" x14ac:dyDescent="0.2">
      <c r="D2022" s="7"/>
      <c r="E2022" s="7"/>
    </row>
    <row r="2023" spans="4:5" x14ac:dyDescent="0.2">
      <c r="D2023" s="7"/>
      <c r="E2023" s="7"/>
    </row>
    <row r="2024" spans="4:5" x14ac:dyDescent="0.2">
      <c r="D2024" s="7"/>
      <c r="E2024" s="7"/>
    </row>
    <row r="2025" spans="4:5" x14ac:dyDescent="0.2">
      <c r="D2025" s="7"/>
      <c r="E2025" s="7"/>
    </row>
    <row r="2026" spans="4:5" x14ac:dyDescent="0.2">
      <c r="D2026" s="7"/>
      <c r="E2026" s="7"/>
    </row>
    <row r="2027" spans="4:5" x14ac:dyDescent="0.2">
      <c r="D2027" s="7"/>
      <c r="E2027" s="7"/>
    </row>
    <row r="2028" spans="4:5" x14ac:dyDescent="0.2">
      <c r="D2028" s="7"/>
      <c r="E2028" s="7"/>
    </row>
    <row r="2029" spans="4:5" x14ac:dyDescent="0.2">
      <c r="D2029" s="7"/>
      <c r="E2029" s="7"/>
    </row>
    <row r="2030" spans="4:5" x14ac:dyDescent="0.2">
      <c r="D2030" s="7"/>
      <c r="E2030" s="7"/>
    </row>
    <row r="2031" spans="4:5" x14ac:dyDescent="0.2">
      <c r="D2031" s="7"/>
      <c r="E2031" s="7"/>
    </row>
    <row r="2032" spans="4:5" x14ac:dyDescent="0.2">
      <c r="D2032" s="7"/>
      <c r="E2032" s="7"/>
    </row>
    <row r="2033" spans="4:5" x14ac:dyDescent="0.2">
      <c r="D2033" s="7"/>
      <c r="E2033" s="7"/>
    </row>
    <row r="2034" spans="4:5" x14ac:dyDescent="0.2">
      <c r="D2034" s="7"/>
      <c r="E2034" s="7"/>
    </row>
    <row r="2035" spans="4:5" x14ac:dyDescent="0.2">
      <c r="D2035" s="7"/>
      <c r="E2035" s="7"/>
    </row>
    <row r="2036" spans="4:5" x14ac:dyDescent="0.2">
      <c r="D2036" s="7"/>
      <c r="E2036" s="7"/>
    </row>
    <row r="2037" spans="4:5" x14ac:dyDescent="0.2">
      <c r="D2037" s="7"/>
      <c r="E2037" s="7"/>
    </row>
    <row r="2038" spans="4:5" x14ac:dyDescent="0.2">
      <c r="D2038" s="7"/>
      <c r="E2038" s="7"/>
    </row>
    <row r="2039" spans="4:5" x14ac:dyDescent="0.2">
      <c r="D2039" s="7"/>
      <c r="E2039" s="7"/>
    </row>
    <row r="2040" spans="4:5" x14ac:dyDescent="0.2">
      <c r="D2040" s="7"/>
      <c r="E2040" s="7"/>
    </row>
    <row r="2041" spans="4:5" x14ac:dyDescent="0.2">
      <c r="D2041" s="7"/>
      <c r="E2041" s="7"/>
    </row>
    <row r="2042" spans="4:5" x14ac:dyDescent="0.2">
      <c r="D2042" s="7"/>
      <c r="E2042" s="7"/>
    </row>
    <row r="2043" spans="4:5" x14ac:dyDescent="0.2">
      <c r="D2043" s="7"/>
      <c r="E2043" s="7"/>
    </row>
    <row r="2044" spans="4:5" x14ac:dyDescent="0.2">
      <c r="D2044" s="7"/>
      <c r="E2044" s="7"/>
    </row>
    <row r="2045" spans="4:5" x14ac:dyDescent="0.2">
      <c r="D2045" s="7"/>
      <c r="E2045" s="7"/>
    </row>
    <row r="2046" spans="4:5" x14ac:dyDescent="0.2">
      <c r="D2046" s="7"/>
      <c r="E2046" s="7"/>
    </row>
    <row r="2047" spans="4:5" x14ac:dyDescent="0.2">
      <c r="D2047" s="7"/>
      <c r="E2047" s="7"/>
    </row>
    <row r="2048" spans="4:5" x14ac:dyDescent="0.2">
      <c r="D2048" s="7"/>
      <c r="E2048" s="7"/>
    </row>
    <row r="2049" spans="4:5" x14ac:dyDescent="0.2">
      <c r="D2049" s="7"/>
      <c r="E2049" s="7"/>
    </row>
    <row r="2050" spans="4:5" x14ac:dyDescent="0.2">
      <c r="D2050" s="7"/>
      <c r="E2050" s="7"/>
    </row>
    <row r="2051" spans="4:5" x14ac:dyDescent="0.2">
      <c r="D2051" s="7"/>
      <c r="E2051" s="7"/>
    </row>
    <row r="2052" spans="4:5" x14ac:dyDescent="0.2">
      <c r="D2052" s="7"/>
      <c r="E2052" s="7"/>
    </row>
    <row r="2053" spans="4:5" x14ac:dyDescent="0.2">
      <c r="D2053" s="7"/>
      <c r="E2053" s="7"/>
    </row>
    <row r="2054" spans="4:5" x14ac:dyDescent="0.2">
      <c r="D2054" s="7"/>
      <c r="E2054" s="7"/>
    </row>
    <row r="2055" spans="4:5" x14ac:dyDescent="0.2">
      <c r="D2055" s="7"/>
      <c r="E2055" s="7"/>
    </row>
    <row r="2056" spans="4:5" x14ac:dyDescent="0.2">
      <c r="D2056" s="7"/>
      <c r="E2056" s="7"/>
    </row>
    <row r="2057" spans="4:5" x14ac:dyDescent="0.2">
      <c r="D2057" s="7"/>
      <c r="E2057" s="7"/>
    </row>
    <row r="2058" spans="4:5" x14ac:dyDescent="0.2">
      <c r="D2058" s="7"/>
      <c r="E2058" s="7"/>
    </row>
    <row r="2059" spans="4:5" x14ac:dyDescent="0.2">
      <c r="D2059" s="7"/>
      <c r="E2059" s="7"/>
    </row>
    <row r="2060" spans="4:5" x14ac:dyDescent="0.2">
      <c r="D2060" s="7"/>
      <c r="E2060" s="7"/>
    </row>
    <row r="2061" spans="4:5" x14ac:dyDescent="0.2">
      <c r="D2061" s="7"/>
      <c r="E2061" s="7"/>
    </row>
    <row r="2062" spans="4:5" x14ac:dyDescent="0.2">
      <c r="D2062" s="7"/>
      <c r="E2062" s="7"/>
    </row>
    <row r="2063" spans="4:5" x14ac:dyDescent="0.2">
      <c r="D2063" s="7"/>
      <c r="E2063" s="7"/>
    </row>
    <row r="2064" spans="4:5" x14ac:dyDescent="0.2">
      <c r="D2064" s="7"/>
      <c r="E2064" s="7"/>
    </row>
    <row r="2065" spans="4:5" x14ac:dyDescent="0.2">
      <c r="D2065" s="7"/>
      <c r="E2065" s="7"/>
    </row>
    <row r="2066" spans="4:5" x14ac:dyDescent="0.2">
      <c r="D2066" s="7"/>
      <c r="E2066" s="7"/>
    </row>
    <row r="2067" spans="4:5" x14ac:dyDescent="0.2">
      <c r="D2067" s="7"/>
      <c r="E2067" s="7"/>
    </row>
    <row r="2068" spans="4:5" x14ac:dyDescent="0.2">
      <c r="D2068" s="7"/>
      <c r="E2068" s="7"/>
    </row>
    <row r="2069" spans="4:5" x14ac:dyDescent="0.2">
      <c r="D2069" s="7"/>
      <c r="E2069" s="7"/>
    </row>
    <row r="2070" spans="4:5" x14ac:dyDescent="0.2">
      <c r="D2070" s="7"/>
      <c r="E2070" s="7"/>
    </row>
    <row r="2071" spans="4:5" x14ac:dyDescent="0.2">
      <c r="D2071" s="7"/>
      <c r="E2071" s="7"/>
    </row>
    <row r="2072" spans="4:5" x14ac:dyDescent="0.2">
      <c r="D2072" s="7"/>
      <c r="E2072" s="7"/>
    </row>
    <row r="2073" spans="4:5" x14ac:dyDescent="0.2">
      <c r="D2073" s="7"/>
      <c r="E2073" s="7"/>
    </row>
    <row r="2074" spans="4:5" x14ac:dyDescent="0.2">
      <c r="D2074" s="7"/>
      <c r="E2074" s="7"/>
    </row>
    <row r="2075" spans="4:5" x14ac:dyDescent="0.2">
      <c r="D2075" s="7"/>
      <c r="E2075" s="7"/>
    </row>
    <row r="2076" spans="4:5" x14ac:dyDescent="0.2">
      <c r="D2076" s="7"/>
      <c r="E2076" s="7"/>
    </row>
    <row r="2077" spans="4:5" x14ac:dyDescent="0.2">
      <c r="D2077" s="7"/>
      <c r="E2077" s="7"/>
    </row>
    <row r="2078" spans="4:5" x14ac:dyDescent="0.2">
      <c r="D2078" s="7"/>
      <c r="E2078" s="7"/>
    </row>
    <row r="2079" spans="4:5" x14ac:dyDescent="0.2">
      <c r="D2079" s="7"/>
      <c r="E2079" s="7"/>
    </row>
    <row r="2080" spans="4:5" x14ac:dyDescent="0.2">
      <c r="D2080" s="7"/>
      <c r="E2080" s="7"/>
    </row>
    <row r="2081" spans="4:5" x14ac:dyDescent="0.2">
      <c r="D2081" s="7"/>
      <c r="E2081" s="7"/>
    </row>
    <row r="2082" spans="4:5" x14ac:dyDescent="0.2">
      <c r="D2082" s="7"/>
      <c r="E2082" s="7"/>
    </row>
    <row r="2083" spans="4:5" x14ac:dyDescent="0.2">
      <c r="D2083" s="7"/>
      <c r="E2083" s="7"/>
    </row>
    <row r="2084" spans="4:5" x14ac:dyDescent="0.2">
      <c r="D2084" s="7"/>
      <c r="E2084" s="7"/>
    </row>
    <row r="2085" spans="4:5" x14ac:dyDescent="0.2">
      <c r="D2085" s="7"/>
      <c r="E2085" s="7"/>
    </row>
    <row r="2086" spans="4:5" x14ac:dyDescent="0.2">
      <c r="D2086" s="7"/>
      <c r="E2086" s="7"/>
    </row>
    <row r="2087" spans="4:5" x14ac:dyDescent="0.2">
      <c r="D2087" s="7"/>
      <c r="E2087" s="7"/>
    </row>
    <row r="2088" spans="4:5" x14ac:dyDescent="0.2">
      <c r="D2088" s="7"/>
      <c r="E2088" s="7"/>
    </row>
    <row r="2089" spans="4:5" x14ac:dyDescent="0.2">
      <c r="D2089" s="7"/>
      <c r="E2089" s="7"/>
    </row>
    <row r="2090" spans="4:5" x14ac:dyDescent="0.2">
      <c r="D2090" s="7"/>
      <c r="E2090" s="7"/>
    </row>
    <row r="2091" spans="4:5" x14ac:dyDescent="0.2">
      <c r="D2091" s="7"/>
      <c r="E2091" s="7"/>
    </row>
    <row r="2092" spans="4:5" x14ac:dyDescent="0.2">
      <c r="D2092" s="7"/>
      <c r="E2092" s="7"/>
    </row>
    <row r="2093" spans="4:5" x14ac:dyDescent="0.2">
      <c r="D2093" s="7"/>
      <c r="E2093" s="7"/>
    </row>
    <row r="2094" spans="4:5" x14ac:dyDescent="0.2">
      <c r="D2094" s="7"/>
      <c r="E2094" s="7"/>
    </row>
    <row r="2095" spans="4:5" x14ac:dyDescent="0.2">
      <c r="D2095" s="7"/>
      <c r="E2095" s="7"/>
    </row>
    <row r="2096" spans="4:5" x14ac:dyDescent="0.2">
      <c r="D2096" s="7"/>
      <c r="E2096" s="7"/>
    </row>
    <row r="2097" spans="4:5" x14ac:dyDescent="0.2">
      <c r="D2097" s="7"/>
      <c r="E2097" s="7"/>
    </row>
    <row r="2098" spans="4:5" x14ac:dyDescent="0.2">
      <c r="D2098" s="7"/>
      <c r="E2098" s="7"/>
    </row>
    <row r="2099" spans="4:5" x14ac:dyDescent="0.2">
      <c r="D2099" s="7"/>
      <c r="E2099" s="7"/>
    </row>
    <row r="2100" spans="4:5" x14ac:dyDescent="0.2">
      <c r="D2100" s="7"/>
      <c r="E2100" s="7"/>
    </row>
    <row r="2101" spans="4:5" x14ac:dyDescent="0.2">
      <c r="D2101" s="7"/>
      <c r="E2101" s="7"/>
    </row>
    <row r="2102" spans="4:5" x14ac:dyDescent="0.2">
      <c r="D2102" s="7"/>
      <c r="E2102" s="7"/>
    </row>
    <row r="2103" spans="4:5" x14ac:dyDescent="0.2">
      <c r="D2103" s="7"/>
      <c r="E2103" s="7"/>
    </row>
    <row r="2104" spans="4:5" x14ac:dyDescent="0.2">
      <c r="D2104" s="7"/>
      <c r="E2104" s="7"/>
    </row>
    <row r="2105" spans="4:5" x14ac:dyDescent="0.2">
      <c r="D2105" s="7"/>
      <c r="E2105" s="7"/>
    </row>
    <row r="2106" spans="4:5" x14ac:dyDescent="0.2">
      <c r="D2106" s="7"/>
      <c r="E2106" s="7"/>
    </row>
    <row r="2107" spans="4:5" x14ac:dyDescent="0.2">
      <c r="D2107" s="7"/>
      <c r="E2107" s="7"/>
    </row>
    <row r="2108" spans="4:5" x14ac:dyDescent="0.2">
      <c r="D2108" s="7"/>
      <c r="E2108" s="7"/>
    </row>
    <row r="2109" spans="4:5" x14ac:dyDescent="0.2">
      <c r="D2109" s="7"/>
      <c r="E2109" s="7"/>
    </row>
    <row r="2110" spans="4:5" x14ac:dyDescent="0.2">
      <c r="D2110" s="7"/>
      <c r="E2110" s="7"/>
    </row>
    <row r="2111" spans="4:5" x14ac:dyDescent="0.2">
      <c r="D2111" s="7"/>
      <c r="E2111" s="7"/>
    </row>
    <row r="2112" spans="4:5" x14ac:dyDescent="0.2">
      <c r="D2112" s="7"/>
      <c r="E2112" s="7"/>
    </row>
    <row r="2113" spans="4:5" x14ac:dyDescent="0.2">
      <c r="D2113" s="7"/>
      <c r="E2113" s="7"/>
    </row>
    <row r="2114" spans="4:5" x14ac:dyDescent="0.2">
      <c r="D2114" s="7"/>
      <c r="E2114" s="7"/>
    </row>
    <row r="2115" spans="4:5" x14ac:dyDescent="0.2">
      <c r="D2115" s="7"/>
      <c r="E2115" s="7"/>
    </row>
    <row r="2116" spans="4:5" x14ac:dyDescent="0.2">
      <c r="D2116" s="7"/>
      <c r="E2116" s="7"/>
    </row>
    <row r="2117" spans="4:5" x14ac:dyDescent="0.2">
      <c r="D2117" s="7"/>
      <c r="E2117" s="7"/>
    </row>
    <row r="2118" spans="4:5" x14ac:dyDescent="0.2">
      <c r="D2118" s="7"/>
      <c r="E2118" s="7"/>
    </row>
    <row r="2119" spans="4:5" x14ac:dyDescent="0.2">
      <c r="D2119" s="7"/>
      <c r="E2119" s="7"/>
    </row>
    <row r="2120" spans="4:5" x14ac:dyDescent="0.2">
      <c r="D2120" s="7"/>
      <c r="E2120" s="7"/>
    </row>
    <row r="2121" spans="4:5" x14ac:dyDescent="0.2">
      <c r="D2121" s="7"/>
      <c r="E2121" s="7"/>
    </row>
    <row r="2122" spans="4:5" x14ac:dyDescent="0.2">
      <c r="D2122" s="7"/>
      <c r="E2122" s="7"/>
    </row>
    <row r="2123" spans="4:5" x14ac:dyDescent="0.2">
      <c r="D2123" s="7"/>
      <c r="E2123" s="7"/>
    </row>
    <row r="2124" spans="4:5" x14ac:dyDescent="0.2">
      <c r="D2124" s="7"/>
      <c r="E2124" s="7"/>
    </row>
    <row r="2125" spans="4:5" x14ac:dyDescent="0.2">
      <c r="D2125" s="7"/>
      <c r="E2125" s="7"/>
    </row>
    <row r="2126" spans="4:5" x14ac:dyDescent="0.2">
      <c r="D2126" s="7"/>
      <c r="E2126" s="7"/>
    </row>
    <row r="2127" spans="4:5" x14ac:dyDescent="0.2">
      <c r="D2127" s="7"/>
      <c r="E2127" s="7"/>
    </row>
    <row r="2128" spans="4:5" x14ac:dyDescent="0.2">
      <c r="D2128" s="7"/>
      <c r="E2128" s="7"/>
    </row>
    <row r="2129" spans="4:5" x14ac:dyDescent="0.2">
      <c r="D2129" s="7"/>
      <c r="E2129" s="7"/>
    </row>
    <row r="2130" spans="4:5" x14ac:dyDescent="0.2">
      <c r="D2130" s="7"/>
      <c r="E2130" s="7"/>
    </row>
    <row r="2131" spans="4:5" x14ac:dyDescent="0.2">
      <c r="D2131" s="7"/>
      <c r="E2131" s="7"/>
    </row>
    <row r="2132" spans="4:5" x14ac:dyDescent="0.2">
      <c r="D2132" s="7"/>
      <c r="E2132" s="7"/>
    </row>
    <row r="2133" spans="4:5" x14ac:dyDescent="0.2">
      <c r="D2133" s="7"/>
      <c r="E2133" s="7"/>
    </row>
    <row r="2134" spans="4:5" x14ac:dyDescent="0.2">
      <c r="D2134" s="7"/>
      <c r="E2134" s="7"/>
    </row>
    <row r="2135" spans="4:5" x14ac:dyDescent="0.2">
      <c r="D2135" s="7"/>
      <c r="E2135" s="7"/>
    </row>
    <row r="2136" spans="4:5" x14ac:dyDescent="0.2">
      <c r="D2136" s="7"/>
      <c r="E2136" s="7"/>
    </row>
    <row r="2137" spans="4:5" x14ac:dyDescent="0.2">
      <c r="D2137" s="7"/>
      <c r="E2137" s="7"/>
    </row>
    <row r="2138" spans="4:5" x14ac:dyDescent="0.2">
      <c r="D2138" s="7"/>
      <c r="E2138" s="7"/>
    </row>
    <row r="2139" spans="4:5" x14ac:dyDescent="0.2">
      <c r="D2139" s="7"/>
      <c r="E2139" s="7"/>
    </row>
    <row r="2140" spans="4:5" x14ac:dyDescent="0.2">
      <c r="D2140" s="7"/>
      <c r="E2140" s="7"/>
    </row>
    <row r="2141" spans="4:5" x14ac:dyDescent="0.2">
      <c r="D2141" s="7"/>
      <c r="E2141" s="7"/>
    </row>
    <row r="2142" spans="4:5" x14ac:dyDescent="0.2">
      <c r="D2142" s="7"/>
      <c r="E2142" s="7"/>
    </row>
    <row r="2143" spans="4:5" x14ac:dyDescent="0.2">
      <c r="D2143" s="7"/>
      <c r="E2143" s="7"/>
    </row>
    <row r="2144" spans="4:5" x14ac:dyDescent="0.2">
      <c r="D2144" s="7"/>
      <c r="E2144" s="7"/>
    </row>
    <row r="2145" spans="4:5" x14ac:dyDescent="0.2">
      <c r="D2145" s="7"/>
      <c r="E2145" s="7"/>
    </row>
    <row r="2146" spans="4:5" x14ac:dyDescent="0.2">
      <c r="D2146" s="7"/>
      <c r="E2146" s="7"/>
    </row>
    <row r="2147" spans="4:5" x14ac:dyDescent="0.2">
      <c r="D2147" s="7"/>
      <c r="E2147" s="7"/>
    </row>
    <row r="2148" spans="4:5" x14ac:dyDescent="0.2">
      <c r="D2148" s="7"/>
      <c r="E2148" s="7"/>
    </row>
    <row r="2149" spans="4:5" x14ac:dyDescent="0.2">
      <c r="D2149" s="7"/>
      <c r="E2149" s="7"/>
    </row>
    <row r="2150" spans="4:5" x14ac:dyDescent="0.2">
      <c r="D2150" s="7"/>
      <c r="E2150" s="7"/>
    </row>
    <row r="2151" spans="4:5" x14ac:dyDescent="0.2">
      <c r="D2151" s="7"/>
      <c r="E2151" s="7"/>
    </row>
    <row r="2152" spans="4:5" x14ac:dyDescent="0.2">
      <c r="D2152" s="7"/>
      <c r="E2152" s="7"/>
    </row>
    <row r="2153" spans="4:5" x14ac:dyDescent="0.2">
      <c r="D2153" s="7"/>
      <c r="E2153" s="7"/>
    </row>
    <row r="2154" spans="4:5" x14ac:dyDescent="0.2">
      <c r="D2154" s="7"/>
      <c r="E2154" s="7"/>
    </row>
    <row r="2155" spans="4:5" x14ac:dyDescent="0.2">
      <c r="D2155" s="7"/>
      <c r="E2155" s="7"/>
    </row>
    <row r="2156" spans="4:5" x14ac:dyDescent="0.2">
      <c r="D2156" s="7"/>
      <c r="E2156" s="7"/>
    </row>
    <row r="2157" spans="4:5" x14ac:dyDescent="0.2">
      <c r="D2157" s="7"/>
      <c r="E2157" s="7"/>
    </row>
    <row r="2158" spans="4:5" x14ac:dyDescent="0.2">
      <c r="D2158" s="7"/>
      <c r="E2158" s="7"/>
    </row>
    <row r="2159" spans="4:5" x14ac:dyDescent="0.2">
      <c r="D2159" s="7"/>
      <c r="E2159" s="7"/>
    </row>
    <row r="2160" spans="4:5" x14ac:dyDescent="0.2">
      <c r="D2160" s="7"/>
      <c r="E2160" s="7"/>
    </row>
    <row r="2161" spans="4:5" x14ac:dyDescent="0.2">
      <c r="D2161" s="7"/>
      <c r="E2161" s="7"/>
    </row>
    <row r="2162" spans="4:5" x14ac:dyDescent="0.2">
      <c r="D2162" s="7"/>
      <c r="E2162" s="7"/>
    </row>
    <row r="2163" spans="4:5" x14ac:dyDescent="0.2">
      <c r="D2163" s="7"/>
      <c r="E2163" s="7"/>
    </row>
    <row r="2164" spans="4:5" x14ac:dyDescent="0.2">
      <c r="D2164" s="7"/>
      <c r="E2164" s="7"/>
    </row>
    <row r="2165" spans="4:5" x14ac:dyDescent="0.2">
      <c r="D2165" s="7"/>
      <c r="E2165" s="7"/>
    </row>
    <row r="2166" spans="4:5" x14ac:dyDescent="0.2">
      <c r="D2166" s="7"/>
      <c r="E2166" s="7"/>
    </row>
    <row r="2167" spans="4:5" x14ac:dyDescent="0.2">
      <c r="D2167" s="7"/>
      <c r="E2167" s="7"/>
    </row>
    <row r="2168" spans="4:5" x14ac:dyDescent="0.2">
      <c r="D2168" s="7"/>
      <c r="E2168" s="7"/>
    </row>
    <row r="2169" spans="4:5" x14ac:dyDescent="0.2">
      <c r="D2169" s="7"/>
      <c r="E2169" s="7"/>
    </row>
    <row r="2170" spans="4:5" x14ac:dyDescent="0.2">
      <c r="D2170" s="7"/>
      <c r="E2170" s="7"/>
    </row>
    <row r="2171" spans="4:5" x14ac:dyDescent="0.2">
      <c r="D2171" s="7"/>
      <c r="E2171" s="7"/>
    </row>
    <row r="2172" spans="4:5" x14ac:dyDescent="0.2">
      <c r="D2172" s="7"/>
      <c r="E2172" s="7"/>
    </row>
    <row r="2173" spans="4:5" x14ac:dyDescent="0.2">
      <c r="D2173" s="7"/>
      <c r="E2173" s="7"/>
    </row>
    <row r="2174" spans="4:5" x14ac:dyDescent="0.2">
      <c r="D2174" s="7"/>
      <c r="E2174" s="7"/>
    </row>
    <row r="2175" spans="4:5" x14ac:dyDescent="0.2">
      <c r="D2175" s="7"/>
      <c r="E2175" s="7"/>
    </row>
    <row r="2176" spans="4:5" x14ac:dyDescent="0.2">
      <c r="D2176" s="7"/>
      <c r="E2176" s="7"/>
    </row>
    <row r="2177" spans="4:5" x14ac:dyDescent="0.2">
      <c r="D2177" s="7"/>
      <c r="E2177" s="7"/>
    </row>
    <row r="2178" spans="4:5" x14ac:dyDescent="0.2">
      <c r="D2178" s="7"/>
      <c r="E2178" s="7"/>
    </row>
    <row r="2179" spans="4:5" x14ac:dyDescent="0.2">
      <c r="D2179" s="7"/>
      <c r="E2179" s="7"/>
    </row>
    <row r="2180" spans="4:5" x14ac:dyDescent="0.2">
      <c r="D2180" s="7"/>
      <c r="E2180" s="7"/>
    </row>
    <row r="2181" spans="4:5" x14ac:dyDescent="0.2">
      <c r="D2181" s="7"/>
      <c r="E2181" s="7"/>
    </row>
    <row r="2182" spans="4:5" x14ac:dyDescent="0.2">
      <c r="D2182" s="7"/>
      <c r="E2182" s="7"/>
    </row>
    <row r="2183" spans="4:5" x14ac:dyDescent="0.2">
      <c r="D2183" s="7"/>
      <c r="E2183" s="7"/>
    </row>
    <row r="2184" spans="4:5" x14ac:dyDescent="0.2">
      <c r="D2184" s="7"/>
      <c r="E2184" s="7"/>
    </row>
    <row r="2185" spans="4:5" x14ac:dyDescent="0.2">
      <c r="D2185" s="7"/>
      <c r="E2185" s="7"/>
    </row>
    <row r="2186" spans="4:5" x14ac:dyDescent="0.2">
      <c r="D2186" s="7"/>
      <c r="E2186" s="7"/>
    </row>
    <row r="2187" spans="4:5" x14ac:dyDescent="0.2">
      <c r="D2187" s="7"/>
      <c r="E2187" s="7"/>
    </row>
    <row r="2188" spans="4:5" x14ac:dyDescent="0.2">
      <c r="D2188" s="7"/>
      <c r="E2188" s="7"/>
    </row>
    <row r="2189" spans="4:5" x14ac:dyDescent="0.2">
      <c r="D2189" s="7"/>
      <c r="E2189" s="7"/>
    </row>
    <row r="2190" spans="4:5" x14ac:dyDescent="0.2">
      <c r="D2190" s="7"/>
      <c r="E2190" s="7"/>
    </row>
    <row r="2191" spans="4:5" x14ac:dyDescent="0.2">
      <c r="D2191" s="7"/>
      <c r="E2191" s="7"/>
    </row>
    <row r="2192" spans="4:5" x14ac:dyDescent="0.2">
      <c r="D2192" s="7"/>
      <c r="E2192" s="7"/>
    </row>
    <row r="2193" spans="4:5" x14ac:dyDescent="0.2">
      <c r="D2193" s="7"/>
      <c r="E2193" s="7"/>
    </row>
    <row r="2194" spans="4:5" x14ac:dyDescent="0.2">
      <c r="D2194" s="7"/>
      <c r="E2194" s="7"/>
    </row>
    <row r="2195" spans="4:5" x14ac:dyDescent="0.2">
      <c r="D2195" s="7"/>
      <c r="E2195" s="7"/>
    </row>
    <row r="2196" spans="4:5" x14ac:dyDescent="0.2">
      <c r="D2196" s="7"/>
      <c r="E2196" s="7"/>
    </row>
    <row r="2197" spans="4:5" x14ac:dyDescent="0.2">
      <c r="D2197" s="7"/>
      <c r="E2197" s="7"/>
    </row>
    <row r="2198" spans="4:5" x14ac:dyDescent="0.2">
      <c r="D2198" s="7"/>
      <c r="E2198" s="7"/>
    </row>
    <row r="2199" spans="4:5" x14ac:dyDescent="0.2">
      <c r="D2199" s="7"/>
      <c r="E2199" s="7"/>
    </row>
    <row r="2200" spans="4:5" x14ac:dyDescent="0.2">
      <c r="D2200" s="7"/>
      <c r="E2200" s="7"/>
    </row>
    <row r="2201" spans="4:5" x14ac:dyDescent="0.2">
      <c r="D2201" s="7"/>
      <c r="E2201" s="7"/>
    </row>
    <row r="2202" spans="4:5" x14ac:dyDescent="0.2">
      <c r="D2202" s="7"/>
      <c r="E2202" s="7"/>
    </row>
    <row r="2203" spans="4:5" x14ac:dyDescent="0.2">
      <c r="D2203" s="7"/>
      <c r="E2203" s="7"/>
    </row>
    <row r="2204" spans="4:5" x14ac:dyDescent="0.2">
      <c r="D2204" s="7"/>
      <c r="E2204" s="7"/>
    </row>
    <row r="2205" spans="4:5" x14ac:dyDescent="0.2">
      <c r="D2205" s="7"/>
      <c r="E2205" s="7"/>
    </row>
    <row r="2206" spans="4:5" x14ac:dyDescent="0.2">
      <c r="D2206" s="7"/>
      <c r="E2206" s="7"/>
    </row>
    <row r="2207" spans="4:5" x14ac:dyDescent="0.2">
      <c r="D2207" s="7"/>
      <c r="E2207" s="7"/>
    </row>
    <row r="2208" spans="4:5" x14ac:dyDescent="0.2">
      <c r="D2208" s="7"/>
      <c r="E2208" s="7"/>
    </row>
    <row r="2209" spans="4:5" x14ac:dyDescent="0.2">
      <c r="D2209" s="7"/>
      <c r="E2209" s="7"/>
    </row>
    <row r="2210" spans="4:5" x14ac:dyDescent="0.2">
      <c r="D2210" s="7"/>
      <c r="E2210" s="7"/>
    </row>
    <row r="2211" spans="4:5" x14ac:dyDescent="0.2">
      <c r="D2211" s="7"/>
      <c r="E2211" s="7"/>
    </row>
    <row r="2212" spans="4:5" x14ac:dyDescent="0.2">
      <c r="D2212" s="7"/>
      <c r="E2212" s="7"/>
    </row>
    <row r="2213" spans="4:5" x14ac:dyDescent="0.2">
      <c r="D2213" s="7"/>
      <c r="E2213" s="7"/>
    </row>
    <row r="2214" spans="4:5" x14ac:dyDescent="0.2">
      <c r="D2214" s="7"/>
      <c r="E2214" s="7"/>
    </row>
    <row r="2215" spans="4:5" x14ac:dyDescent="0.2">
      <c r="D2215" s="7"/>
      <c r="E2215" s="7"/>
    </row>
    <row r="2216" spans="4:5" x14ac:dyDescent="0.2">
      <c r="D2216" s="7"/>
      <c r="E2216" s="7"/>
    </row>
    <row r="2217" spans="4:5" x14ac:dyDescent="0.2">
      <c r="D2217" s="7"/>
      <c r="E2217" s="7"/>
    </row>
    <row r="2218" spans="4:5" x14ac:dyDescent="0.2">
      <c r="D2218" s="7"/>
      <c r="E2218" s="7"/>
    </row>
    <row r="2219" spans="4:5" x14ac:dyDescent="0.2">
      <c r="D2219" s="7"/>
      <c r="E2219" s="7"/>
    </row>
    <row r="2220" spans="4:5" x14ac:dyDescent="0.2">
      <c r="D2220" s="7"/>
      <c r="E2220" s="7"/>
    </row>
    <row r="2221" spans="4:5" x14ac:dyDescent="0.2">
      <c r="D2221" s="7"/>
      <c r="E2221" s="7"/>
    </row>
    <row r="2222" spans="4:5" x14ac:dyDescent="0.2">
      <c r="D2222" s="7"/>
      <c r="E2222" s="7"/>
    </row>
    <row r="2223" spans="4:5" x14ac:dyDescent="0.2">
      <c r="D2223" s="7"/>
      <c r="E2223" s="7"/>
    </row>
    <row r="2224" spans="4:5" x14ac:dyDescent="0.2">
      <c r="D2224" s="7"/>
      <c r="E2224" s="7"/>
    </row>
    <row r="2225" spans="4:5" x14ac:dyDescent="0.2">
      <c r="D2225" s="7"/>
      <c r="E2225" s="7"/>
    </row>
    <row r="2226" spans="4:5" x14ac:dyDescent="0.2">
      <c r="D2226" s="7"/>
      <c r="E2226" s="7"/>
    </row>
    <row r="2227" spans="4:5" x14ac:dyDescent="0.2">
      <c r="D2227" s="7"/>
      <c r="E2227" s="7"/>
    </row>
    <row r="2228" spans="4:5" x14ac:dyDescent="0.2">
      <c r="D2228" s="7"/>
      <c r="E2228" s="7"/>
    </row>
    <row r="2229" spans="4:5" x14ac:dyDescent="0.2">
      <c r="D2229" s="7"/>
      <c r="E2229" s="7"/>
    </row>
    <row r="2230" spans="4:5" x14ac:dyDescent="0.2">
      <c r="D2230" s="7"/>
      <c r="E2230" s="7"/>
    </row>
    <row r="2231" spans="4:5" x14ac:dyDescent="0.2">
      <c r="D2231" s="7"/>
      <c r="E2231" s="7"/>
    </row>
    <row r="2232" spans="4:5" x14ac:dyDescent="0.2">
      <c r="D2232" s="7"/>
      <c r="E2232" s="7"/>
    </row>
    <row r="2233" spans="4:5" x14ac:dyDescent="0.2">
      <c r="D2233" s="7"/>
      <c r="E2233" s="7"/>
    </row>
    <row r="2234" spans="4:5" x14ac:dyDescent="0.2">
      <c r="D2234" s="7"/>
      <c r="E2234" s="7"/>
    </row>
    <row r="2235" spans="4:5" x14ac:dyDescent="0.2">
      <c r="D2235" s="7"/>
      <c r="E2235" s="7"/>
    </row>
    <row r="2236" spans="4:5" x14ac:dyDescent="0.2">
      <c r="D2236" s="7"/>
      <c r="E2236" s="7"/>
    </row>
    <row r="2237" spans="4:5" x14ac:dyDescent="0.2">
      <c r="D2237" s="7"/>
      <c r="E2237" s="7"/>
    </row>
    <row r="2238" spans="4:5" x14ac:dyDescent="0.2">
      <c r="D2238" s="7"/>
      <c r="E2238" s="7"/>
    </row>
    <row r="2239" spans="4:5" x14ac:dyDescent="0.2">
      <c r="D2239" s="7"/>
      <c r="E2239" s="7"/>
    </row>
    <row r="2240" spans="4:5" x14ac:dyDescent="0.2">
      <c r="D2240" s="7"/>
      <c r="E2240" s="7"/>
    </row>
    <row r="2241" spans="4:5" x14ac:dyDescent="0.2">
      <c r="D2241" s="7"/>
      <c r="E2241" s="7"/>
    </row>
    <row r="2242" spans="4:5" x14ac:dyDescent="0.2">
      <c r="D2242" s="7"/>
      <c r="E2242" s="7"/>
    </row>
    <row r="2243" spans="4:5" x14ac:dyDescent="0.2">
      <c r="D2243" s="7"/>
      <c r="E2243" s="7"/>
    </row>
    <row r="2244" spans="4:5" x14ac:dyDescent="0.2">
      <c r="D2244" s="7"/>
      <c r="E2244" s="7"/>
    </row>
    <row r="2245" spans="4:5" x14ac:dyDescent="0.2">
      <c r="D2245" s="7"/>
      <c r="E2245" s="7"/>
    </row>
    <row r="2246" spans="4:5" x14ac:dyDescent="0.2">
      <c r="D2246" s="7"/>
      <c r="E2246" s="7"/>
    </row>
    <row r="2247" spans="4:5" x14ac:dyDescent="0.2">
      <c r="D2247" s="7"/>
      <c r="E2247" s="7"/>
    </row>
    <row r="2248" spans="4:5" x14ac:dyDescent="0.2">
      <c r="D2248" s="7"/>
      <c r="E2248" s="7"/>
    </row>
    <row r="2249" spans="4:5" x14ac:dyDescent="0.2">
      <c r="D2249" s="7"/>
      <c r="E2249" s="7"/>
    </row>
    <row r="2250" spans="4:5" x14ac:dyDescent="0.2">
      <c r="D2250" s="7"/>
      <c r="E2250" s="7"/>
    </row>
    <row r="2251" spans="4:5" x14ac:dyDescent="0.2">
      <c r="D2251" s="7"/>
      <c r="E2251" s="7"/>
    </row>
    <row r="2252" spans="4:5" x14ac:dyDescent="0.2">
      <c r="D2252" s="7"/>
      <c r="E2252" s="7"/>
    </row>
    <row r="2253" spans="4:5" x14ac:dyDescent="0.2">
      <c r="D2253" s="7"/>
      <c r="E2253" s="7"/>
    </row>
    <row r="2254" spans="4:5" x14ac:dyDescent="0.2">
      <c r="D2254" s="7"/>
      <c r="E2254" s="7"/>
    </row>
    <row r="2255" spans="4:5" x14ac:dyDescent="0.2">
      <c r="D2255" s="7"/>
      <c r="E2255" s="7"/>
    </row>
    <row r="2256" spans="4:5" x14ac:dyDescent="0.2">
      <c r="D2256" s="7"/>
      <c r="E2256" s="7"/>
    </row>
    <row r="2257" spans="4:5" x14ac:dyDescent="0.2">
      <c r="D2257" s="7"/>
      <c r="E2257" s="7"/>
    </row>
    <row r="2258" spans="4:5" x14ac:dyDescent="0.2">
      <c r="D2258" s="7"/>
      <c r="E2258" s="7"/>
    </row>
    <row r="2259" spans="4:5" x14ac:dyDescent="0.2">
      <c r="D2259" s="7"/>
      <c r="E2259" s="7"/>
    </row>
    <row r="2260" spans="4:5" x14ac:dyDescent="0.2">
      <c r="D2260" s="7"/>
      <c r="E2260" s="7"/>
    </row>
    <row r="2261" spans="4:5" x14ac:dyDescent="0.2">
      <c r="D2261" s="7"/>
      <c r="E2261" s="7"/>
    </row>
    <row r="2262" spans="4:5" x14ac:dyDescent="0.2">
      <c r="D2262" s="7"/>
      <c r="E2262" s="7"/>
    </row>
    <row r="2263" spans="4:5" x14ac:dyDescent="0.2">
      <c r="D2263" s="7"/>
      <c r="E2263" s="7"/>
    </row>
    <row r="2264" spans="4:5" x14ac:dyDescent="0.2">
      <c r="D2264" s="7"/>
      <c r="E2264" s="7"/>
    </row>
    <row r="2265" spans="4:5" x14ac:dyDescent="0.2">
      <c r="D2265" s="7"/>
      <c r="E2265" s="7"/>
    </row>
    <row r="2266" spans="4:5" x14ac:dyDescent="0.2">
      <c r="D2266" s="7"/>
      <c r="E2266" s="7"/>
    </row>
    <row r="2267" spans="4:5" x14ac:dyDescent="0.2">
      <c r="D2267" s="7"/>
      <c r="E2267" s="7"/>
    </row>
    <row r="2268" spans="4:5" x14ac:dyDescent="0.2">
      <c r="D2268" s="7"/>
      <c r="E2268" s="7"/>
    </row>
    <row r="2269" spans="4:5" x14ac:dyDescent="0.2">
      <c r="D2269" s="7"/>
      <c r="E2269" s="7"/>
    </row>
    <row r="2270" spans="4:5" x14ac:dyDescent="0.2">
      <c r="D2270" s="7"/>
      <c r="E2270" s="7"/>
    </row>
    <row r="2271" spans="4:5" x14ac:dyDescent="0.2">
      <c r="D2271" s="7"/>
      <c r="E2271" s="7"/>
    </row>
    <row r="2272" spans="4:5" x14ac:dyDescent="0.2">
      <c r="D2272" s="7"/>
      <c r="E2272" s="7"/>
    </row>
    <row r="2273" spans="4:5" x14ac:dyDescent="0.2">
      <c r="D2273" s="7"/>
      <c r="E2273" s="7"/>
    </row>
    <row r="2274" spans="4:5" x14ac:dyDescent="0.2">
      <c r="D2274" s="7"/>
      <c r="E2274" s="7"/>
    </row>
    <row r="2275" spans="4:5" x14ac:dyDescent="0.2">
      <c r="D2275" s="7"/>
      <c r="E2275" s="7"/>
    </row>
    <row r="2276" spans="4:5" x14ac:dyDescent="0.2">
      <c r="D2276" s="7"/>
      <c r="E2276" s="7"/>
    </row>
    <row r="2277" spans="4:5" x14ac:dyDescent="0.2">
      <c r="D2277" s="7"/>
      <c r="E2277" s="7"/>
    </row>
    <row r="2278" spans="4:5" x14ac:dyDescent="0.2">
      <c r="D2278" s="7"/>
      <c r="E2278" s="7"/>
    </row>
    <row r="2279" spans="4:5" x14ac:dyDescent="0.2">
      <c r="D2279" s="7"/>
      <c r="E2279" s="7"/>
    </row>
    <row r="2280" spans="4:5" x14ac:dyDescent="0.2">
      <c r="D2280" s="7"/>
      <c r="E2280" s="7"/>
    </row>
    <row r="2281" spans="4:5" x14ac:dyDescent="0.2">
      <c r="D2281" s="7"/>
      <c r="E2281" s="7"/>
    </row>
    <row r="2282" spans="4:5" x14ac:dyDescent="0.2">
      <c r="D2282" s="7"/>
      <c r="E2282" s="7"/>
    </row>
    <row r="2283" spans="4:5" x14ac:dyDescent="0.2">
      <c r="D2283" s="7"/>
      <c r="E2283" s="7"/>
    </row>
    <row r="2284" spans="4:5" x14ac:dyDescent="0.2">
      <c r="D2284" s="7"/>
      <c r="E2284" s="7"/>
    </row>
    <row r="2285" spans="4:5" x14ac:dyDescent="0.2">
      <c r="D2285" s="7"/>
      <c r="E2285" s="7"/>
    </row>
    <row r="2286" spans="4:5" x14ac:dyDescent="0.2">
      <c r="D2286" s="7"/>
      <c r="E2286" s="7"/>
    </row>
    <row r="2287" spans="4:5" x14ac:dyDescent="0.2">
      <c r="D2287" s="7"/>
      <c r="E2287" s="7"/>
    </row>
    <row r="2288" spans="4:5" x14ac:dyDescent="0.2">
      <c r="D2288" s="7"/>
      <c r="E2288" s="7"/>
    </row>
    <row r="2289" spans="4:5" x14ac:dyDescent="0.2">
      <c r="D2289" s="7"/>
      <c r="E2289" s="7"/>
    </row>
    <row r="2290" spans="4:5" x14ac:dyDescent="0.2">
      <c r="D2290" s="7"/>
      <c r="E2290" s="7"/>
    </row>
    <row r="2291" spans="4:5" x14ac:dyDescent="0.2">
      <c r="D2291" s="7"/>
      <c r="E2291" s="7"/>
    </row>
    <row r="2292" spans="4:5" x14ac:dyDescent="0.2">
      <c r="D2292" s="7"/>
      <c r="E2292" s="7"/>
    </row>
    <row r="2293" spans="4:5" x14ac:dyDescent="0.2">
      <c r="D2293" s="7"/>
      <c r="E2293" s="7"/>
    </row>
    <row r="2294" spans="4:5" x14ac:dyDescent="0.2">
      <c r="D2294" s="7"/>
      <c r="E2294" s="7"/>
    </row>
    <row r="2295" spans="4:5" x14ac:dyDescent="0.2">
      <c r="D2295" s="7"/>
      <c r="E2295" s="7"/>
    </row>
    <row r="2296" spans="4:5" x14ac:dyDescent="0.2">
      <c r="D2296" s="7"/>
      <c r="E2296" s="7"/>
    </row>
    <row r="2297" spans="4:5" x14ac:dyDescent="0.2">
      <c r="D2297" s="7"/>
      <c r="E2297" s="7"/>
    </row>
    <row r="2298" spans="4:5" x14ac:dyDescent="0.2">
      <c r="D2298" s="7"/>
      <c r="E2298" s="7"/>
    </row>
    <row r="2299" spans="4:5" x14ac:dyDescent="0.2">
      <c r="D2299" s="7"/>
      <c r="E2299" s="7"/>
    </row>
    <row r="2300" spans="4:5" x14ac:dyDescent="0.2">
      <c r="D2300" s="7"/>
      <c r="E2300" s="7"/>
    </row>
    <row r="2301" spans="4:5" x14ac:dyDescent="0.2">
      <c r="D2301" s="7"/>
      <c r="E2301" s="7"/>
    </row>
    <row r="2302" spans="4:5" x14ac:dyDescent="0.2">
      <c r="D2302" s="7"/>
      <c r="E2302" s="7"/>
    </row>
    <row r="2303" spans="4:5" x14ac:dyDescent="0.2">
      <c r="D2303" s="7"/>
      <c r="E2303" s="7"/>
    </row>
    <row r="2304" spans="4:5" x14ac:dyDescent="0.2">
      <c r="D2304" s="7"/>
      <c r="E2304" s="7"/>
    </row>
    <row r="2305" spans="4:5" x14ac:dyDescent="0.2">
      <c r="D2305" s="7"/>
      <c r="E2305" s="7"/>
    </row>
    <row r="2306" spans="4:5" x14ac:dyDescent="0.2">
      <c r="D2306" s="7"/>
      <c r="E2306" s="7"/>
    </row>
    <row r="2307" spans="4:5" x14ac:dyDescent="0.2">
      <c r="D2307" s="7"/>
      <c r="E2307" s="7"/>
    </row>
    <row r="2308" spans="4:5" x14ac:dyDescent="0.2">
      <c r="D2308" s="7"/>
      <c r="E2308" s="7"/>
    </row>
    <row r="2309" spans="4:5" x14ac:dyDescent="0.2">
      <c r="D2309" s="7"/>
      <c r="E2309" s="7"/>
    </row>
    <row r="2310" spans="4:5" x14ac:dyDescent="0.2">
      <c r="D2310" s="7"/>
      <c r="E2310" s="7"/>
    </row>
    <row r="2311" spans="4:5" x14ac:dyDescent="0.2">
      <c r="D2311" s="7"/>
      <c r="E2311" s="7"/>
    </row>
    <row r="2312" spans="4:5" x14ac:dyDescent="0.2">
      <c r="D2312" s="7"/>
      <c r="E2312" s="7"/>
    </row>
    <row r="2313" spans="4:5" x14ac:dyDescent="0.2">
      <c r="D2313" s="7"/>
      <c r="E2313" s="7"/>
    </row>
    <row r="2314" spans="4:5" x14ac:dyDescent="0.2">
      <c r="D2314" s="7"/>
      <c r="E2314" s="7"/>
    </row>
    <row r="2315" spans="4:5" x14ac:dyDescent="0.2">
      <c r="D2315" s="7"/>
      <c r="E2315" s="7"/>
    </row>
    <row r="2316" spans="4:5" x14ac:dyDescent="0.2">
      <c r="D2316" s="7"/>
      <c r="E2316" s="7"/>
    </row>
    <row r="2317" spans="4:5" x14ac:dyDescent="0.2">
      <c r="D2317" s="7"/>
      <c r="E2317" s="7"/>
    </row>
    <row r="2318" spans="4:5" x14ac:dyDescent="0.2">
      <c r="D2318" s="7"/>
      <c r="E2318" s="7"/>
    </row>
    <row r="2319" spans="4:5" x14ac:dyDescent="0.2">
      <c r="D2319" s="7"/>
      <c r="E2319" s="7"/>
    </row>
    <row r="2320" spans="4:5" x14ac:dyDescent="0.2">
      <c r="D2320" s="7"/>
      <c r="E2320" s="7"/>
    </row>
    <row r="2321" spans="4:5" x14ac:dyDescent="0.2">
      <c r="D2321" s="7"/>
      <c r="E2321" s="7"/>
    </row>
    <row r="2322" spans="4:5" x14ac:dyDescent="0.2">
      <c r="D2322" s="7"/>
      <c r="E2322" s="7"/>
    </row>
    <row r="2323" spans="4:5" x14ac:dyDescent="0.2">
      <c r="D2323" s="7"/>
      <c r="E2323" s="7"/>
    </row>
    <row r="2324" spans="4:5" x14ac:dyDescent="0.2">
      <c r="D2324" s="7"/>
      <c r="E2324" s="7"/>
    </row>
    <row r="2325" spans="4:5" x14ac:dyDescent="0.2">
      <c r="D2325" s="7"/>
      <c r="E2325" s="7"/>
    </row>
    <row r="2326" spans="4:5" x14ac:dyDescent="0.2">
      <c r="D2326" s="7"/>
      <c r="E2326" s="7"/>
    </row>
    <row r="2327" spans="4:5" x14ac:dyDescent="0.2">
      <c r="D2327" s="7"/>
      <c r="E2327" s="7"/>
    </row>
    <row r="2328" spans="4:5" x14ac:dyDescent="0.2">
      <c r="D2328" s="7"/>
      <c r="E2328" s="7"/>
    </row>
    <row r="2329" spans="4:5" x14ac:dyDescent="0.2">
      <c r="D2329" s="7"/>
      <c r="E2329" s="7"/>
    </row>
    <row r="2330" spans="4:5" x14ac:dyDescent="0.2">
      <c r="D2330" s="7"/>
      <c r="E2330" s="7"/>
    </row>
    <row r="2331" spans="4:5" x14ac:dyDescent="0.2">
      <c r="D2331" s="7"/>
      <c r="E2331" s="7"/>
    </row>
    <row r="2332" spans="4:5" x14ac:dyDescent="0.2">
      <c r="D2332" s="7"/>
      <c r="E2332" s="7"/>
    </row>
    <row r="2333" spans="4:5" x14ac:dyDescent="0.2">
      <c r="D2333" s="7"/>
      <c r="E2333" s="7"/>
    </row>
    <row r="2334" spans="4:5" x14ac:dyDescent="0.2">
      <c r="D2334" s="7"/>
      <c r="E2334" s="7"/>
    </row>
    <row r="2335" spans="4:5" x14ac:dyDescent="0.2">
      <c r="D2335" s="7"/>
      <c r="E2335" s="7"/>
    </row>
    <row r="2336" spans="4:5" x14ac:dyDescent="0.2">
      <c r="D2336" s="7"/>
      <c r="E2336" s="7"/>
    </row>
    <row r="2337" spans="4:5" x14ac:dyDescent="0.2">
      <c r="D2337" s="7"/>
      <c r="E2337" s="7"/>
    </row>
    <row r="2338" spans="4:5" x14ac:dyDescent="0.2">
      <c r="D2338" s="7"/>
      <c r="E2338" s="7"/>
    </row>
    <row r="2339" spans="4:5" x14ac:dyDescent="0.2">
      <c r="D2339" s="7"/>
      <c r="E2339" s="7"/>
    </row>
    <row r="2340" spans="4:5" x14ac:dyDescent="0.2">
      <c r="D2340" s="7"/>
      <c r="E2340" s="7"/>
    </row>
    <row r="2341" spans="4:5" x14ac:dyDescent="0.2">
      <c r="D2341" s="7"/>
      <c r="E2341" s="7"/>
    </row>
    <row r="2342" spans="4:5" x14ac:dyDescent="0.2">
      <c r="D2342" s="7"/>
      <c r="E2342" s="7"/>
    </row>
    <row r="2343" spans="4:5" x14ac:dyDescent="0.2">
      <c r="D2343" s="7"/>
      <c r="E2343" s="7"/>
    </row>
    <row r="2344" spans="4:5" x14ac:dyDescent="0.2">
      <c r="D2344" s="7"/>
      <c r="E2344" s="7"/>
    </row>
    <row r="2345" spans="4:5" x14ac:dyDescent="0.2">
      <c r="D2345" s="7"/>
      <c r="E2345" s="7"/>
    </row>
    <row r="2346" spans="4:5" x14ac:dyDescent="0.2">
      <c r="D2346" s="7"/>
      <c r="E2346" s="7"/>
    </row>
    <row r="2347" spans="4:5" x14ac:dyDescent="0.2">
      <c r="D2347" s="7"/>
      <c r="E2347" s="7"/>
    </row>
    <row r="2348" spans="4:5" x14ac:dyDescent="0.2">
      <c r="D2348" s="7"/>
      <c r="E2348" s="7"/>
    </row>
    <row r="2349" spans="4:5" x14ac:dyDescent="0.2">
      <c r="D2349" s="7"/>
      <c r="E2349" s="7"/>
    </row>
    <row r="2350" spans="4:5" x14ac:dyDescent="0.2">
      <c r="D2350" s="7"/>
      <c r="E2350" s="7"/>
    </row>
    <row r="2351" spans="4:5" x14ac:dyDescent="0.2">
      <c r="D2351" s="7"/>
      <c r="E2351" s="7"/>
    </row>
    <row r="2352" spans="4:5" x14ac:dyDescent="0.2">
      <c r="D2352" s="7"/>
      <c r="E2352" s="7"/>
    </row>
    <row r="2353" spans="4:5" x14ac:dyDescent="0.2">
      <c r="D2353" s="7"/>
      <c r="E2353" s="7"/>
    </row>
    <row r="2354" spans="4:5" x14ac:dyDescent="0.2">
      <c r="D2354" s="7"/>
      <c r="E2354" s="7"/>
    </row>
    <row r="2355" spans="4:5" x14ac:dyDescent="0.2">
      <c r="D2355" s="7"/>
      <c r="E2355" s="7"/>
    </row>
    <row r="2356" spans="4:5" x14ac:dyDescent="0.2">
      <c r="D2356" s="7"/>
      <c r="E2356" s="7"/>
    </row>
    <row r="2357" spans="4:5" x14ac:dyDescent="0.2">
      <c r="D2357" s="7"/>
      <c r="E2357" s="7"/>
    </row>
    <row r="2358" spans="4:5" x14ac:dyDescent="0.2">
      <c r="D2358" s="7"/>
      <c r="E2358" s="7"/>
    </row>
    <row r="2359" spans="4:5" x14ac:dyDescent="0.2">
      <c r="D2359" s="7"/>
      <c r="E2359" s="7"/>
    </row>
    <row r="2360" spans="4:5" x14ac:dyDescent="0.2">
      <c r="D2360" s="7"/>
      <c r="E2360" s="7"/>
    </row>
    <row r="2361" spans="4:5" x14ac:dyDescent="0.2">
      <c r="D2361" s="7"/>
      <c r="E2361" s="7"/>
    </row>
    <row r="2362" spans="4:5" x14ac:dyDescent="0.2">
      <c r="D2362" s="7"/>
      <c r="E2362" s="7"/>
    </row>
    <row r="2363" spans="4:5" x14ac:dyDescent="0.2">
      <c r="D2363" s="7"/>
      <c r="E2363" s="7"/>
    </row>
    <row r="2364" spans="4:5" x14ac:dyDescent="0.2">
      <c r="D2364" s="7"/>
      <c r="E2364" s="7"/>
    </row>
    <row r="2365" spans="4:5" x14ac:dyDescent="0.2">
      <c r="D2365" s="7"/>
      <c r="E2365" s="7"/>
    </row>
    <row r="2366" spans="4:5" x14ac:dyDescent="0.2">
      <c r="D2366" s="7"/>
      <c r="E2366" s="7"/>
    </row>
    <row r="2367" spans="4:5" x14ac:dyDescent="0.2">
      <c r="D2367" s="7"/>
      <c r="E2367" s="7"/>
    </row>
    <row r="2368" spans="4:5" x14ac:dyDescent="0.2">
      <c r="D2368" s="7"/>
      <c r="E2368" s="7"/>
    </row>
    <row r="2369" spans="4:5" x14ac:dyDescent="0.2">
      <c r="D2369" s="7"/>
      <c r="E2369" s="7"/>
    </row>
    <row r="2370" spans="4:5" x14ac:dyDescent="0.2">
      <c r="D2370" s="7"/>
      <c r="E2370" s="7"/>
    </row>
    <row r="2371" spans="4:5" x14ac:dyDescent="0.2">
      <c r="D2371" s="7"/>
      <c r="E2371" s="7"/>
    </row>
    <row r="2372" spans="4:5" x14ac:dyDescent="0.2">
      <c r="D2372" s="7"/>
      <c r="E2372" s="7"/>
    </row>
    <row r="2373" spans="4:5" x14ac:dyDescent="0.2">
      <c r="D2373" s="7"/>
      <c r="E2373" s="7"/>
    </row>
    <row r="2374" spans="4:5" x14ac:dyDescent="0.2">
      <c r="D2374" s="7"/>
      <c r="E2374" s="7"/>
    </row>
    <row r="2375" spans="4:5" x14ac:dyDescent="0.2">
      <c r="D2375" s="7"/>
      <c r="E2375" s="7"/>
    </row>
    <row r="2376" spans="4:5" x14ac:dyDescent="0.2">
      <c r="D2376" s="7"/>
      <c r="E2376" s="7"/>
    </row>
    <row r="2377" spans="4:5" x14ac:dyDescent="0.2">
      <c r="D2377" s="7"/>
      <c r="E2377" s="7"/>
    </row>
    <row r="2378" spans="4:5" x14ac:dyDescent="0.2">
      <c r="D2378" s="7"/>
      <c r="E2378" s="7"/>
    </row>
    <row r="2379" spans="4:5" x14ac:dyDescent="0.2">
      <c r="D2379" s="7"/>
      <c r="E2379" s="7"/>
    </row>
    <row r="2380" spans="4:5" x14ac:dyDescent="0.2">
      <c r="D2380" s="7"/>
      <c r="E2380" s="7"/>
    </row>
    <row r="2381" spans="4:5" x14ac:dyDescent="0.2">
      <c r="D2381" s="7"/>
      <c r="E2381" s="7"/>
    </row>
    <row r="2382" spans="4:5" x14ac:dyDescent="0.2">
      <c r="D2382" s="7"/>
      <c r="E2382" s="7"/>
    </row>
    <row r="2383" spans="4:5" x14ac:dyDescent="0.2">
      <c r="D2383" s="7"/>
      <c r="E2383" s="7"/>
    </row>
    <row r="2384" spans="4:5" x14ac:dyDescent="0.2">
      <c r="D2384" s="7"/>
      <c r="E2384" s="7"/>
    </row>
    <row r="2385" spans="4:5" x14ac:dyDescent="0.2">
      <c r="D2385" s="7"/>
      <c r="E2385" s="7"/>
    </row>
    <row r="2386" spans="4:5" x14ac:dyDescent="0.2">
      <c r="D2386" s="7"/>
      <c r="E2386" s="7"/>
    </row>
    <row r="2387" spans="4:5" x14ac:dyDescent="0.2">
      <c r="D2387" s="7"/>
      <c r="E2387" s="7"/>
    </row>
    <row r="2388" spans="4:5" x14ac:dyDescent="0.2">
      <c r="D2388" s="7"/>
      <c r="E2388" s="7"/>
    </row>
    <row r="2389" spans="4:5" x14ac:dyDescent="0.2">
      <c r="D2389" s="7"/>
      <c r="E2389" s="7"/>
    </row>
    <row r="2390" spans="4:5" x14ac:dyDescent="0.2">
      <c r="D2390" s="7"/>
      <c r="E2390" s="7"/>
    </row>
    <row r="2391" spans="4:5" x14ac:dyDescent="0.2">
      <c r="D2391" s="7"/>
      <c r="E2391" s="7"/>
    </row>
    <row r="2392" spans="4:5" x14ac:dyDescent="0.2">
      <c r="D2392" s="7"/>
      <c r="E2392" s="7"/>
    </row>
    <row r="2393" spans="4:5" x14ac:dyDescent="0.2">
      <c r="D2393" s="7"/>
      <c r="E2393" s="7"/>
    </row>
    <row r="2394" spans="4:5" x14ac:dyDescent="0.2">
      <c r="D2394" s="7"/>
      <c r="E2394" s="7"/>
    </row>
    <row r="2395" spans="4:5" x14ac:dyDescent="0.2">
      <c r="D2395" s="7"/>
      <c r="E2395" s="7"/>
    </row>
    <row r="2396" spans="4:5" x14ac:dyDescent="0.2">
      <c r="D2396" s="7"/>
      <c r="E2396" s="7"/>
    </row>
    <row r="2397" spans="4:5" x14ac:dyDescent="0.2">
      <c r="D2397" s="7"/>
      <c r="E2397" s="7"/>
    </row>
    <row r="2398" spans="4:5" x14ac:dyDescent="0.2">
      <c r="D2398" s="7"/>
      <c r="E2398" s="7"/>
    </row>
    <row r="2399" spans="4:5" x14ac:dyDescent="0.2">
      <c r="D2399" s="7"/>
      <c r="E2399" s="7"/>
    </row>
    <row r="2400" spans="4:5" x14ac:dyDescent="0.2">
      <c r="D2400" s="7"/>
      <c r="E2400" s="7"/>
    </row>
    <row r="2401" spans="4:5" x14ac:dyDescent="0.2">
      <c r="D2401" s="7"/>
      <c r="E2401" s="7"/>
    </row>
    <row r="2402" spans="4:5" x14ac:dyDescent="0.2">
      <c r="D2402" s="7"/>
      <c r="E2402" s="7"/>
    </row>
    <row r="2403" spans="4:5" x14ac:dyDescent="0.2">
      <c r="D2403" s="7"/>
      <c r="E2403" s="7"/>
    </row>
    <row r="2404" spans="4:5" x14ac:dyDescent="0.2">
      <c r="D2404" s="7"/>
      <c r="E2404" s="7"/>
    </row>
    <row r="2405" spans="4:5" x14ac:dyDescent="0.2">
      <c r="D2405" s="7"/>
      <c r="E2405" s="7"/>
    </row>
    <row r="2406" spans="4:5" x14ac:dyDescent="0.2">
      <c r="D2406" s="7"/>
      <c r="E2406" s="7"/>
    </row>
    <row r="2407" spans="4:5" x14ac:dyDescent="0.2">
      <c r="D2407" s="7"/>
      <c r="E2407" s="7"/>
    </row>
    <row r="2408" spans="4:5" x14ac:dyDescent="0.2">
      <c r="D2408" s="7"/>
      <c r="E2408" s="7"/>
    </row>
    <row r="2409" spans="4:5" x14ac:dyDescent="0.2">
      <c r="D2409" s="7"/>
      <c r="E2409" s="7"/>
    </row>
    <row r="2410" spans="4:5" x14ac:dyDescent="0.2">
      <c r="D2410" s="7"/>
      <c r="E2410" s="7"/>
    </row>
    <row r="2411" spans="4:5" x14ac:dyDescent="0.2">
      <c r="D2411" s="7"/>
      <c r="E2411" s="7"/>
    </row>
    <row r="2412" spans="4:5" x14ac:dyDescent="0.2">
      <c r="D2412" s="7"/>
      <c r="E2412" s="7"/>
    </row>
    <row r="2413" spans="4:5" x14ac:dyDescent="0.2">
      <c r="D2413" s="7"/>
      <c r="E2413" s="7"/>
    </row>
    <row r="2414" spans="4:5" x14ac:dyDescent="0.2">
      <c r="D2414" s="7"/>
      <c r="E2414" s="7"/>
    </row>
    <row r="2415" spans="4:5" x14ac:dyDescent="0.2">
      <c r="D2415" s="7"/>
      <c r="E2415" s="7"/>
    </row>
    <row r="2416" spans="4:5" x14ac:dyDescent="0.2">
      <c r="D2416" s="7"/>
      <c r="E2416" s="7"/>
    </row>
    <row r="2417" spans="4:5" x14ac:dyDescent="0.2">
      <c r="D2417" s="7"/>
      <c r="E2417" s="7"/>
    </row>
    <row r="2418" spans="4:5" x14ac:dyDescent="0.2">
      <c r="D2418" s="7"/>
      <c r="E2418" s="7"/>
    </row>
    <row r="2419" spans="4:5" x14ac:dyDescent="0.2">
      <c r="D2419" s="7"/>
      <c r="E2419" s="7"/>
    </row>
    <row r="2420" spans="4:5" x14ac:dyDescent="0.2">
      <c r="D2420" s="7"/>
      <c r="E2420" s="7"/>
    </row>
    <row r="2421" spans="4:5" x14ac:dyDescent="0.2">
      <c r="D2421" s="7"/>
      <c r="E2421" s="7"/>
    </row>
    <row r="2422" spans="4:5" x14ac:dyDescent="0.2">
      <c r="D2422" s="7"/>
      <c r="E2422" s="7"/>
    </row>
    <row r="2423" spans="4:5" x14ac:dyDescent="0.2">
      <c r="D2423" s="7"/>
      <c r="E2423" s="7"/>
    </row>
    <row r="2424" spans="4:5" x14ac:dyDescent="0.2">
      <c r="D2424" s="7"/>
      <c r="E2424" s="7"/>
    </row>
    <row r="2425" spans="4:5" x14ac:dyDescent="0.2">
      <c r="D2425" s="7"/>
      <c r="E2425" s="7"/>
    </row>
    <row r="2426" spans="4:5" x14ac:dyDescent="0.2">
      <c r="D2426" s="7"/>
      <c r="E2426" s="7"/>
    </row>
    <row r="2427" spans="4:5" x14ac:dyDescent="0.2">
      <c r="D2427" s="7"/>
      <c r="E2427" s="7"/>
    </row>
    <row r="2428" spans="4:5" x14ac:dyDescent="0.2">
      <c r="D2428" s="7"/>
      <c r="E2428" s="7"/>
    </row>
    <row r="2429" spans="4:5" x14ac:dyDescent="0.2">
      <c r="D2429" s="7"/>
      <c r="E2429" s="7"/>
    </row>
    <row r="2430" spans="4:5" x14ac:dyDescent="0.2">
      <c r="D2430" s="7"/>
      <c r="E2430" s="7"/>
    </row>
    <row r="2431" spans="4:5" x14ac:dyDescent="0.2">
      <c r="D2431" s="7"/>
      <c r="E2431" s="7"/>
    </row>
    <row r="2432" spans="4:5" x14ac:dyDescent="0.2">
      <c r="D2432" s="7"/>
      <c r="E2432" s="7"/>
    </row>
    <row r="2433" spans="4:5" x14ac:dyDescent="0.2">
      <c r="D2433" s="7"/>
      <c r="E2433" s="7"/>
    </row>
    <row r="2434" spans="4:5" x14ac:dyDescent="0.2">
      <c r="D2434" s="7"/>
      <c r="E2434" s="7"/>
    </row>
    <row r="2435" spans="4:5" x14ac:dyDescent="0.2">
      <c r="D2435" s="7"/>
      <c r="E2435" s="7"/>
    </row>
    <row r="2436" spans="4:5" x14ac:dyDescent="0.2">
      <c r="D2436" s="7"/>
      <c r="E2436" s="7"/>
    </row>
    <row r="2437" spans="4:5" x14ac:dyDescent="0.2">
      <c r="D2437" s="7"/>
      <c r="E2437" s="7"/>
    </row>
    <row r="2438" spans="4:5" x14ac:dyDescent="0.2">
      <c r="D2438" s="7"/>
      <c r="E2438" s="7"/>
    </row>
    <row r="2439" spans="4:5" x14ac:dyDescent="0.2">
      <c r="D2439" s="7"/>
      <c r="E2439" s="7"/>
    </row>
    <row r="2440" spans="4:5" x14ac:dyDescent="0.2">
      <c r="D2440" s="7"/>
      <c r="E2440" s="7"/>
    </row>
    <row r="2441" spans="4:5" x14ac:dyDescent="0.2">
      <c r="D2441" s="7"/>
      <c r="E2441" s="7"/>
    </row>
    <row r="2442" spans="4:5" x14ac:dyDescent="0.2">
      <c r="D2442" s="7"/>
      <c r="E2442" s="7"/>
    </row>
    <row r="2443" spans="4:5" x14ac:dyDescent="0.2">
      <c r="D2443" s="7"/>
      <c r="E2443" s="7"/>
    </row>
    <row r="2444" spans="4:5" x14ac:dyDescent="0.2">
      <c r="D2444" s="7"/>
      <c r="E2444" s="7"/>
    </row>
    <row r="2445" spans="4:5" x14ac:dyDescent="0.2">
      <c r="D2445" s="7"/>
      <c r="E2445" s="7"/>
    </row>
    <row r="2446" spans="4:5" x14ac:dyDescent="0.2">
      <c r="D2446" s="7"/>
      <c r="E2446" s="7"/>
    </row>
    <row r="2447" spans="4:5" x14ac:dyDescent="0.2">
      <c r="D2447" s="7"/>
      <c r="E2447" s="7"/>
    </row>
    <row r="2448" spans="4:5" x14ac:dyDescent="0.2">
      <c r="D2448" s="7"/>
      <c r="E2448" s="7"/>
    </row>
    <row r="2449" spans="4:5" x14ac:dyDescent="0.2">
      <c r="D2449" s="7"/>
      <c r="E2449" s="7"/>
    </row>
    <row r="2450" spans="4:5" x14ac:dyDescent="0.2">
      <c r="D2450" s="7"/>
      <c r="E2450" s="7"/>
    </row>
    <row r="2451" spans="4:5" x14ac:dyDescent="0.2">
      <c r="D2451" s="7"/>
      <c r="E2451" s="7"/>
    </row>
    <row r="2452" spans="4:5" x14ac:dyDescent="0.2">
      <c r="D2452" s="7"/>
      <c r="E2452" s="7"/>
    </row>
    <row r="2453" spans="4:5" x14ac:dyDescent="0.2">
      <c r="D2453" s="7"/>
      <c r="E2453" s="7"/>
    </row>
    <row r="2454" spans="4:5" x14ac:dyDescent="0.2">
      <c r="D2454" s="7"/>
      <c r="E2454" s="7"/>
    </row>
    <row r="2455" spans="4:5" x14ac:dyDescent="0.2">
      <c r="D2455" s="7"/>
      <c r="E2455" s="7"/>
    </row>
    <row r="2456" spans="4:5" x14ac:dyDescent="0.2">
      <c r="D2456" s="7"/>
      <c r="E2456" s="7"/>
    </row>
    <row r="2457" spans="4:5" x14ac:dyDescent="0.2">
      <c r="D2457" s="7"/>
      <c r="E2457" s="7"/>
    </row>
    <row r="2458" spans="4:5" x14ac:dyDescent="0.2">
      <c r="D2458" s="7"/>
      <c r="E2458" s="7"/>
    </row>
    <row r="2459" spans="4:5" x14ac:dyDescent="0.2">
      <c r="D2459" s="7"/>
      <c r="E2459" s="7"/>
    </row>
    <row r="2460" spans="4:5" x14ac:dyDescent="0.2">
      <c r="D2460" s="7"/>
      <c r="E2460" s="7"/>
    </row>
    <row r="2461" spans="4:5" x14ac:dyDescent="0.2">
      <c r="D2461" s="7"/>
      <c r="E2461" s="7"/>
    </row>
    <row r="2462" spans="4:5" x14ac:dyDescent="0.2">
      <c r="D2462" s="7"/>
      <c r="E2462" s="7"/>
    </row>
    <row r="2463" spans="4:5" x14ac:dyDescent="0.2">
      <c r="D2463" s="7"/>
      <c r="E2463" s="7"/>
    </row>
    <row r="2464" spans="4:5" x14ac:dyDescent="0.2">
      <c r="D2464" s="7"/>
      <c r="E2464" s="7"/>
    </row>
    <row r="2465" spans="4:5" x14ac:dyDescent="0.2">
      <c r="D2465" s="7"/>
      <c r="E2465" s="7"/>
    </row>
    <row r="2466" spans="4:5" x14ac:dyDescent="0.2">
      <c r="D2466" s="7"/>
      <c r="E2466" s="7"/>
    </row>
    <row r="2467" spans="4:5" x14ac:dyDescent="0.2">
      <c r="D2467" s="7"/>
      <c r="E2467" s="7"/>
    </row>
    <row r="2468" spans="4:5" x14ac:dyDescent="0.2">
      <c r="D2468" s="7"/>
      <c r="E2468" s="7"/>
    </row>
    <row r="2469" spans="4:5" x14ac:dyDescent="0.2">
      <c r="D2469" s="7"/>
      <c r="E2469" s="7"/>
    </row>
    <row r="2470" spans="4:5" x14ac:dyDescent="0.2">
      <c r="D2470" s="7"/>
      <c r="E2470" s="7"/>
    </row>
    <row r="2471" spans="4:5" x14ac:dyDescent="0.2">
      <c r="D2471" s="7"/>
      <c r="E2471" s="7"/>
    </row>
    <row r="2472" spans="4:5" x14ac:dyDescent="0.2">
      <c r="D2472" s="7"/>
      <c r="E2472" s="7"/>
    </row>
    <row r="2473" spans="4:5" x14ac:dyDescent="0.2">
      <c r="D2473" s="7"/>
      <c r="E2473" s="7"/>
    </row>
    <row r="2474" spans="4:5" x14ac:dyDescent="0.2">
      <c r="D2474" s="7"/>
      <c r="E2474" s="7"/>
    </row>
    <row r="2475" spans="4:5" x14ac:dyDescent="0.2">
      <c r="D2475" s="7"/>
      <c r="E2475" s="7"/>
    </row>
    <row r="2476" spans="4:5" x14ac:dyDescent="0.2">
      <c r="D2476" s="7"/>
      <c r="E2476" s="7"/>
    </row>
    <row r="2477" spans="4:5" x14ac:dyDescent="0.2">
      <c r="D2477" s="7"/>
      <c r="E2477" s="7"/>
    </row>
    <row r="2478" spans="4:5" x14ac:dyDescent="0.2">
      <c r="D2478" s="7"/>
      <c r="E2478" s="7"/>
    </row>
    <row r="2479" spans="4:5" x14ac:dyDescent="0.2">
      <c r="D2479" s="7"/>
      <c r="E2479" s="7"/>
    </row>
    <row r="2480" spans="4:5" x14ac:dyDescent="0.2">
      <c r="D2480" s="7"/>
      <c r="E2480" s="7"/>
    </row>
    <row r="2481" spans="4:5" x14ac:dyDescent="0.2">
      <c r="D2481" s="7"/>
      <c r="E2481" s="7"/>
    </row>
    <row r="2482" spans="4:5" x14ac:dyDescent="0.2">
      <c r="D2482" s="7"/>
      <c r="E2482" s="7"/>
    </row>
    <row r="2483" spans="4:5" x14ac:dyDescent="0.2">
      <c r="D2483" s="7"/>
      <c r="E2483" s="7"/>
    </row>
    <row r="2484" spans="4:5" x14ac:dyDescent="0.2">
      <c r="D2484" s="7"/>
      <c r="E2484" s="7"/>
    </row>
    <row r="2485" spans="4:5" x14ac:dyDescent="0.2">
      <c r="D2485" s="7"/>
      <c r="E2485" s="7"/>
    </row>
    <row r="2486" spans="4:5" x14ac:dyDescent="0.2">
      <c r="D2486" s="7"/>
      <c r="E2486" s="7"/>
    </row>
    <row r="2487" spans="4:5" x14ac:dyDescent="0.2">
      <c r="D2487" s="7"/>
      <c r="E2487" s="7"/>
    </row>
    <row r="2488" spans="4:5" x14ac:dyDescent="0.2">
      <c r="D2488" s="7"/>
      <c r="E2488" s="7"/>
    </row>
    <row r="2489" spans="4:5" x14ac:dyDescent="0.2">
      <c r="D2489" s="7"/>
      <c r="E2489" s="7"/>
    </row>
    <row r="2490" spans="4:5" x14ac:dyDescent="0.2">
      <c r="D2490" s="7"/>
      <c r="E2490" s="7"/>
    </row>
    <row r="2491" spans="4:5" x14ac:dyDescent="0.2">
      <c r="D2491" s="7"/>
      <c r="E2491" s="7"/>
    </row>
    <row r="2492" spans="4:5" x14ac:dyDescent="0.2">
      <c r="D2492" s="7"/>
      <c r="E2492" s="7"/>
    </row>
    <row r="2493" spans="4:5" x14ac:dyDescent="0.2">
      <c r="D2493" s="7"/>
      <c r="E2493" s="7"/>
    </row>
    <row r="2494" spans="4:5" x14ac:dyDescent="0.2">
      <c r="D2494" s="7"/>
      <c r="E2494" s="7"/>
    </row>
    <row r="2495" spans="4:5" x14ac:dyDescent="0.2">
      <c r="D2495" s="7"/>
      <c r="E2495" s="7"/>
    </row>
    <row r="2496" spans="4:5" x14ac:dyDescent="0.2">
      <c r="D2496" s="7"/>
      <c r="E2496" s="7"/>
    </row>
    <row r="2497" spans="4:5" x14ac:dyDescent="0.2">
      <c r="D2497" s="7"/>
      <c r="E2497" s="7"/>
    </row>
    <row r="2498" spans="4:5" x14ac:dyDescent="0.2">
      <c r="D2498" s="7"/>
      <c r="E2498" s="7"/>
    </row>
    <row r="2499" spans="4:5" x14ac:dyDescent="0.2">
      <c r="D2499" s="7"/>
      <c r="E2499" s="7"/>
    </row>
    <row r="2500" spans="4:5" x14ac:dyDescent="0.2">
      <c r="D2500" s="7"/>
      <c r="E2500" s="7"/>
    </row>
    <row r="2501" spans="4:5" x14ac:dyDescent="0.2">
      <c r="D2501" s="7"/>
      <c r="E2501" s="7"/>
    </row>
    <row r="2502" spans="4:5" x14ac:dyDescent="0.2">
      <c r="D2502" s="7"/>
      <c r="E2502" s="7"/>
    </row>
    <row r="2503" spans="4:5" x14ac:dyDescent="0.2">
      <c r="D2503" s="7"/>
      <c r="E2503" s="7"/>
    </row>
    <row r="2504" spans="4:5" x14ac:dyDescent="0.2">
      <c r="D2504" s="7"/>
      <c r="E2504" s="7"/>
    </row>
    <row r="2505" spans="4:5" x14ac:dyDescent="0.2">
      <c r="D2505" s="7"/>
      <c r="E2505" s="7"/>
    </row>
    <row r="2506" spans="4:5" x14ac:dyDescent="0.2">
      <c r="D2506" s="7"/>
      <c r="E2506" s="7"/>
    </row>
    <row r="2507" spans="4:5" x14ac:dyDescent="0.2">
      <c r="D2507" s="7"/>
      <c r="E2507" s="7"/>
    </row>
    <row r="2508" spans="4:5" x14ac:dyDescent="0.2">
      <c r="D2508" s="7"/>
      <c r="E2508" s="7"/>
    </row>
    <row r="2509" spans="4:5" x14ac:dyDescent="0.2">
      <c r="D2509" s="7"/>
      <c r="E2509" s="7"/>
    </row>
    <row r="2510" spans="4:5" x14ac:dyDescent="0.2">
      <c r="D2510" s="7"/>
      <c r="E2510" s="7"/>
    </row>
    <row r="2511" spans="4:5" x14ac:dyDescent="0.2">
      <c r="D2511" s="7"/>
      <c r="E2511" s="7"/>
    </row>
    <row r="2512" spans="4:5" x14ac:dyDescent="0.2">
      <c r="D2512" s="7"/>
      <c r="E2512" s="7"/>
    </row>
    <row r="2513" spans="4:5" x14ac:dyDescent="0.2">
      <c r="D2513" s="7"/>
      <c r="E2513" s="7"/>
    </row>
    <row r="2514" spans="4:5" x14ac:dyDescent="0.2">
      <c r="D2514" s="7"/>
      <c r="E2514" s="7"/>
    </row>
    <row r="2515" spans="4:5" x14ac:dyDescent="0.2">
      <c r="D2515" s="7"/>
      <c r="E2515" s="7"/>
    </row>
    <row r="2516" spans="4:5" x14ac:dyDescent="0.2">
      <c r="D2516" s="7"/>
      <c r="E2516" s="7"/>
    </row>
    <row r="2517" spans="4:5" x14ac:dyDescent="0.2">
      <c r="D2517" s="7"/>
      <c r="E2517" s="7"/>
    </row>
    <row r="2518" spans="4:5" x14ac:dyDescent="0.2">
      <c r="D2518" s="7"/>
      <c r="E2518" s="7"/>
    </row>
    <row r="2519" spans="4:5" x14ac:dyDescent="0.2">
      <c r="D2519" s="7"/>
      <c r="E2519" s="7"/>
    </row>
    <row r="2520" spans="4:5" x14ac:dyDescent="0.2">
      <c r="D2520" s="7"/>
      <c r="E2520" s="7"/>
    </row>
    <row r="2521" spans="4:5" x14ac:dyDescent="0.2">
      <c r="D2521" s="7"/>
      <c r="E2521" s="7"/>
    </row>
    <row r="2522" spans="4:5" x14ac:dyDescent="0.2">
      <c r="D2522" s="7"/>
      <c r="E2522" s="7"/>
    </row>
    <row r="2523" spans="4:5" x14ac:dyDescent="0.2">
      <c r="D2523" s="7"/>
      <c r="E2523" s="7"/>
    </row>
    <row r="2524" spans="4:5" x14ac:dyDescent="0.2">
      <c r="D2524" s="7"/>
      <c r="E2524" s="7"/>
    </row>
    <row r="2525" spans="4:5" x14ac:dyDescent="0.2">
      <c r="D2525" s="7"/>
      <c r="E2525" s="7"/>
    </row>
    <row r="2526" spans="4:5" x14ac:dyDescent="0.2">
      <c r="D2526" s="7"/>
      <c r="E2526" s="7"/>
    </row>
    <row r="2527" spans="4:5" x14ac:dyDescent="0.2">
      <c r="D2527" s="7"/>
      <c r="E2527" s="7"/>
    </row>
    <row r="2528" spans="4:5" x14ac:dyDescent="0.2">
      <c r="D2528" s="7"/>
      <c r="E2528" s="7"/>
    </row>
    <row r="2529" spans="4:5" x14ac:dyDescent="0.2">
      <c r="D2529" s="7"/>
      <c r="E2529" s="7"/>
    </row>
    <row r="2530" spans="4:5" x14ac:dyDescent="0.2">
      <c r="D2530" s="7"/>
      <c r="E2530" s="7"/>
    </row>
    <row r="2531" spans="4:5" x14ac:dyDescent="0.2">
      <c r="D2531" s="7"/>
      <c r="E2531" s="7"/>
    </row>
    <row r="2532" spans="4:5" x14ac:dyDescent="0.2">
      <c r="D2532" s="7"/>
      <c r="E2532" s="7"/>
    </row>
    <row r="2533" spans="4:5" x14ac:dyDescent="0.2">
      <c r="D2533" s="7"/>
      <c r="E2533" s="7"/>
    </row>
    <row r="2534" spans="4:5" x14ac:dyDescent="0.2">
      <c r="D2534" s="7"/>
      <c r="E2534" s="7"/>
    </row>
    <row r="2535" spans="4:5" x14ac:dyDescent="0.2">
      <c r="D2535" s="7"/>
      <c r="E2535" s="7"/>
    </row>
    <row r="2536" spans="4:5" x14ac:dyDescent="0.2">
      <c r="D2536" s="7"/>
      <c r="E2536" s="7"/>
    </row>
    <row r="2537" spans="4:5" x14ac:dyDescent="0.2">
      <c r="D2537" s="7"/>
      <c r="E2537" s="7"/>
    </row>
    <row r="2538" spans="4:5" x14ac:dyDescent="0.2">
      <c r="D2538" s="7"/>
      <c r="E2538" s="7"/>
    </row>
    <row r="2539" spans="4:5" x14ac:dyDescent="0.2">
      <c r="D2539" s="7"/>
      <c r="E2539" s="7"/>
    </row>
    <row r="2540" spans="4:5" x14ac:dyDescent="0.2">
      <c r="D2540" s="7"/>
      <c r="E2540" s="7"/>
    </row>
    <row r="2541" spans="4:5" x14ac:dyDescent="0.2">
      <c r="D2541" s="7"/>
      <c r="E2541" s="7"/>
    </row>
    <row r="2542" spans="4:5" x14ac:dyDescent="0.2">
      <c r="D2542" s="7"/>
      <c r="E2542" s="7"/>
    </row>
    <row r="2543" spans="4:5" x14ac:dyDescent="0.2">
      <c r="D2543" s="7"/>
      <c r="E2543" s="7"/>
    </row>
    <row r="2544" spans="4:5" x14ac:dyDescent="0.2">
      <c r="D2544" s="7"/>
      <c r="E2544" s="7"/>
    </row>
    <row r="2545" spans="4:5" x14ac:dyDescent="0.2">
      <c r="D2545" s="7"/>
      <c r="E2545" s="7"/>
    </row>
    <row r="2546" spans="4:5" x14ac:dyDescent="0.2">
      <c r="D2546" s="7"/>
      <c r="E2546" s="7"/>
    </row>
    <row r="2547" spans="4:5" x14ac:dyDescent="0.2">
      <c r="D2547" s="7"/>
      <c r="E2547" s="7"/>
    </row>
    <row r="2548" spans="4:5" x14ac:dyDescent="0.2">
      <c r="D2548" s="7"/>
      <c r="E2548" s="7"/>
    </row>
    <row r="2549" spans="4:5" x14ac:dyDescent="0.2">
      <c r="D2549" s="7"/>
      <c r="E2549" s="7"/>
    </row>
    <row r="2550" spans="4:5" x14ac:dyDescent="0.2">
      <c r="D2550" s="7"/>
      <c r="E2550" s="7"/>
    </row>
    <row r="2551" spans="4:5" x14ac:dyDescent="0.2">
      <c r="D2551" s="7"/>
      <c r="E2551" s="7"/>
    </row>
    <row r="2552" spans="4:5" x14ac:dyDescent="0.2">
      <c r="D2552" s="7"/>
      <c r="E2552" s="7"/>
    </row>
    <row r="2553" spans="4:5" x14ac:dyDescent="0.2">
      <c r="D2553" s="7"/>
      <c r="E2553" s="7"/>
    </row>
    <row r="2554" spans="4:5" x14ac:dyDescent="0.2">
      <c r="D2554" s="7"/>
      <c r="E2554" s="7"/>
    </row>
    <row r="2555" spans="4:5" x14ac:dyDescent="0.2">
      <c r="D2555" s="7"/>
      <c r="E2555" s="7"/>
    </row>
    <row r="2556" spans="4:5" x14ac:dyDescent="0.2">
      <c r="D2556" s="7"/>
      <c r="E2556" s="7"/>
    </row>
    <row r="2557" spans="4:5" x14ac:dyDescent="0.2">
      <c r="D2557" s="7"/>
      <c r="E2557" s="7"/>
    </row>
    <row r="2558" spans="4:5" x14ac:dyDescent="0.2">
      <c r="D2558" s="7"/>
      <c r="E2558" s="7"/>
    </row>
    <row r="2559" spans="4:5" x14ac:dyDescent="0.2">
      <c r="D2559" s="7"/>
      <c r="E2559" s="7"/>
    </row>
    <row r="2560" spans="4:5" x14ac:dyDescent="0.2">
      <c r="D2560" s="7"/>
      <c r="E2560" s="7"/>
    </row>
    <row r="2561" spans="4:5" x14ac:dyDescent="0.2">
      <c r="D2561" s="7"/>
      <c r="E2561" s="7"/>
    </row>
    <row r="2562" spans="4:5" x14ac:dyDescent="0.2">
      <c r="D2562" s="7"/>
      <c r="E2562" s="7"/>
    </row>
    <row r="2563" spans="4:5" x14ac:dyDescent="0.2">
      <c r="D2563" s="7"/>
      <c r="E2563" s="7"/>
    </row>
    <row r="2564" spans="4:5" x14ac:dyDescent="0.2">
      <c r="D2564" s="7"/>
      <c r="E2564" s="7"/>
    </row>
    <row r="2565" spans="4:5" x14ac:dyDescent="0.2">
      <c r="D2565" s="7"/>
      <c r="E2565" s="7"/>
    </row>
    <row r="2566" spans="4:5" x14ac:dyDescent="0.2">
      <c r="D2566" s="7"/>
      <c r="E2566" s="7"/>
    </row>
    <row r="2567" spans="4:5" x14ac:dyDescent="0.2">
      <c r="D2567" s="7"/>
      <c r="E2567" s="7"/>
    </row>
    <row r="2568" spans="4:5" x14ac:dyDescent="0.2">
      <c r="D2568" s="7"/>
      <c r="E2568" s="7"/>
    </row>
    <row r="2569" spans="4:5" x14ac:dyDescent="0.2">
      <c r="D2569" s="7"/>
      <c r="E2569" s="7"/>
    </row>
    <row r="2570" spans="4:5" x14ac:dyDescent="0.2">
      <c r="D2570" s="7"/>
      <c r="E2570" s="7"/>
    </row>
    <row r="2571" spans="4:5" x14ac:dyDescent="0.2">
      <c r="D2571" s="7"/>
      <c r="E2571" s="7"/>
    </row>
    <row r="2572" spans="4:5" x14ac:dyDescent="0.2">
      <c r="D2572" s="7"/>
      <c r="E2572" s="7"/>
    </row>
    <row r="2573" spans="4:5" x14ac:dyDescent="0.2">
      <c r="D2573" s="7"/>
      <c r="E2573" s="7"/>
    </row>
    <row r="2574" spans="4:5" x14ac:dyDescent="0.2">
      <c r="D2574" s="7"/>
      <c r="E2574" s="7"/>
    </row>
    <row r="2575" spans="4:5" x14ac:dyDescent="0.2">
      <c r="D2575" s="7"/>
      <c r="E2575" s="7"/>
    </row>
    <row r="2576" spans="4:5" x14ac:dyDescent="0.2">
      <c r="D2576" s="7"/>
      <c r="E2576" s="7"/>
    </row>
    <row r="2577" spans="4:5" x14ac:dyDescent="0.2">
      <c r="D2577" s="7"/>
      <c r="E2577" s="7"/>
    </row>
    <row r="2578" spans="4:5" x14ac:dyDescent="0.2">
      <c r="D2578" s="7"/>
      <c r="E2578" s="7"/>
    </row>
    <row r="2579" spans="4:5" x14ac:dyDescent="0.2">
      <c r="D2579" s="7"/>
      <c r="E2579" s="7"/>
    </row>
    <row r="2580" spans="4:5" x14ac:dyDescent="0.2">
      <c r="D2580" s="7"/>
      <c r="E2580" s="7"/>
    </row>
    <row r="2581" spans="4:5" x14ac:dyDescent="0.2">
      <c r="D2581" s="7"/>
      <c r="E2581" s="7"/>
    </row>
    <row r="2582" spans="4:5" x14ac:dyDescent="0.2">
      <c r="D2582" s="7"/>
      <c r="E2582" s="7"/>
    </row>
    <row r="2583" spans="4:5" x14ac:dyDescent="0.2">
      <c r="D2583" s="7"/>
      <c r="E2583" s="7"/>
    </row>
    <row r="2584" spans="4:5" x14ac:dyDescent="0.2">
      <c r="D2584" s="7"/>
      <c r="E2584" s="7"/>
    </row>
    <row r="2585" spans="4:5" x14ac:dyDescent="0.2">
      <c r="D2585" s="7"/>
      <c r="E2585" s="7"/>
    </row>
    <row r="2586" spans="4:5" x14ac:dyDescent="0.2">
      <c r="D2586" s="7"/>
      <c r="E2586" s="7"/>
    </row>
    <row r="2587" spans="4:5" x14ac:dyDescent="0.2">
      <c r="D2587" s="7"/>
      <c r="E2587" s="7"/>
    </row>
    <row r="2588" spans="4:5" x14ac:dyDescent="0.2">
      <c r="D2588" s="7"/>
      <c r="E2588" s="7"/>
    </row>
    <row r="2589" spans="4:5" x14ac:dyDescent="0.2">
      <c r="D2589" s="7"/>
      <c r="E2589" s="7"/>
    </row>
    <row r="2590" spans="4:5" x14ac:dyDescent="0.2">
      <c r="D2590" s="7"/>
      <c r="E2590" s="7"/>
    </row>
    <row r="2591" spans="4:5" x14ac:dyDescent="0.2">
      <c r="D2591" s="7"/>
      <c r="E2591" s="7"/>
    </row>
    <row r="2592" spans="4:5" x14ac:dyDescent="0.2">
      <c r="D2592" s="7"/>
      <c r="E2592" s="7"/>
    </row>
    <row r="2593" spans="4:5" x14ac:dyDescent="0.2">
      <c r="D2593" s="7"/>
      <c r="E2593" s="7"/>
    </row>
    <row r="2594" spans="4:5" x14ac:dyDescent="0.2">
      <c r="D2594" s="7"/>
      <c r="E2594" s="7"/>
    </row>
    <row r="2595" spans="4:5" x14ac:dyDescent="0.2">
      <c r="D2595" s="7"/>
      <c r="E2595" s="7"/>
    </row>
    <row r="2596" spans="4:5" x14ac:dyDescent="0.2">
      <c r="D2596" s="7"/>
      <c r="E2596" s="7"/>
    </row>
    <row r="2597" spans="4:5" x14ac:dyDescent="0.2">
      <c r="D2597" s="7"/>
      <c r="E2597" s="7"/>
    </row>
    <row r="2598" spans="4:5" x14ac:dyDescent="0.2">
      <c r="D2598" s="7"/>
      <c r="E2598" s="7"/>
    </row>
    <row r="2599" spans="4:5" x14ac:dyDescent="0.2">
      <c r="D2599" s="7"/>
      <c r="E2599" s="7"/>
    </row>
    <row r="2600" spans="4:5" x14ac:dyDescent="0.2">
      <c r="D2600" s="7"/>
      <c r="E2600" s="7"/>
    </row>
    <row r="2601" spans="4:5" x14ac:dyDescent="0.2">
      <c r="D2601" s="7"/>
      <c r="E2601" s="7"/>
    </row>
    <row r="2602" spans="4:5" x14ac:dyDescent="0.2">
      <c r="D2602" s="7"/>
      <c r="E2602" s="7"/>
    </row>
    <row r="2603" spans="4:5" x14ac:dyDescent="0.2">
      <c r="D2603" s="7"/>
      <c r="E2603" s="7"/>
    </row>
    <row r="2604" spans="4:5" x14ac:dyDescent="0.2">
      <c r="D2604" s="7"/>
      <c r="E2604" s="7"/>
    </row>
    <row r="2605" spans="4:5" x14ac:dyDescent="0.2">
      <c r="D2605" s="7"/>
      <c r="E2605" s="7"/>
    </row>
    <row r="2606" spans="4:5" x14ac:dyDescent="0.2">
      <c r="D2606" s="7"/>
      <c r="E2606" s="7"/>
    </row>
    <row r="2607" spans="4:5" x14ac:dyDescent="0.2">
      <c r="D2607" s="7"/>
      <c r="E2607" s="7"/>
    </row>
    <row r="2608" spans="4:5" x14ac:dyDescent="0.2">
      <c r="D2608" s="7"/>
      <c r="E2608" s="7"/>
    </row>
    <row r="2609" spans="4:5" x14ac:dyDescent="0.2">
      <c r="D2609" s="7"/>
      <c r="E2609" s="7"/>
    </row>
    <row r="2610" spans="4:5" x14ac:dyDescent="0.2">
      <c r="D2610" s="7"/>
      <c r="E2610" s="7"/>
    </row>
    <row r="2611" spans="4:5" x14ac:dyDescent="0.2">
      <c r="D2611" s="7"/>
      <c r="E2611" s="7"/>
    </row>
    <row r="2612" spans="4:5" x14ac:dyDescent="0.2">
      <c r="D2612" s="7"/>
      <c r="E2612" s="7"/>
    </row>
    <row r="2613" spans="4:5" x14ac:dyDescent="0.2">
      <c r="D2613" s="7"/>
      <c r="E2613" s="7"/>
    </row>
    <row r="2614" spans="4:5" x14ac:dyDescent="0.2">
      <c r="D2614" s="7"/>
      <c r="E2614" s="7"/>
    </row>
    <row r="2615" spans="4:5" x14ac:dyDescent="0.2">
      <c r="D2615" s="7"/>
      <c r="E2615" s="7"/>
    </row>
    <row r="2616" spans="4:5" x14ac:dyDescent="0.2">
      <c r="D2616" s="7"/>
      <c r="E2616" s="7"/>
    </row>
    <row r="2617" spans="4:5" x14ac:dyDescent="0.2">
      <c r="D2617" s="7"/>
      <c r="E2617" s="7"/>
    </row>
    <row r="2618" spans="4:5" x14ac:dyDescent="0.2">
      <c r="D2618" s="7"/>
      <c r="E2618" s="7"/>
    </row>
    <row r="2619" spans="4:5" x14ac:dyDescent="0.2">
      <c r="D2619" s="7"/>
      <c r="E2619" s="7"/>
    </row>
    <row r="2620" spans="4:5" x14ac:dyDescent="0.2">
      <c r="D2620" s="7"/>
      <c r="E2620" s="7"/>
    </row>
    <row r="2621" spans="4:5" x14ac:dyDescent="0.2">
      <c r="D2621" s="7"/>
      <c r="E2621" s="7"/>
    </row>
    <row r="2622" spans="4:5" x14ac:dyDescent="0.2">
      <c r="D2622" s="7"/>
      <c r="E2622" s="7"/>
    </row>
    <row r="2623" spans="4:5" x14ac:dyDescent="0.2">
      <c r="D2623" s="7"/>
      <c r="E2623" s="7"/>
    </row>
    <row r="2624" spans="4:5" x14ac:dyDescent="0.2">
      <c r="D2624" s="7"/>
      <c r="E2624" s="7"/>
    </row>
    <row r="2625" spans="4:5" x14ac:dyDescent="0.2">
      <c r="D2625" s="7"/>
      <c r="E2625" s="7"/>
    </row>
    <row r="2626" spans="4:5" x14ac:dyDescent="0.2">
      <c r="D2626" s="7"/>
      <c r="E2626" s="7"/>
    </row>
    <row r="2627" spans="4:5" x14ac:dyDescent="0.2">
      <c r="D2627" s="7"/>
      <c r="E2627" s="7"/>
    </row>
    <row r="2628" spans="4:5" x14ac:dyDescent="0.2">
      <c r="D2628" s="7"/>
      <c r="E2628" s="7"/>
    </row>
    <row r="2629" spans="4:5" x14ac:dyDescent="0.2">
      <c r="D2629" s="7"/>
      <c r="E2629" s="7"/>
    </row>
    <row r="2630" spans="4:5" x14ac:dyDescent="0.2">
      <c r="D2630" s="7"/>
      <c r="E2630" s="7"/>
    </row>
    <row r="2631" spans="4:5" x14ac:dyDescent="0.2">
      <c r="D2631" s="7"/>
      <c r="E2631" s="7"/>
    </row>
    <row r="2632" spans="4:5" x14ac:dyDescent="0.2">
      <c r="D2632" s="7"/>
      <c r="E2632" s="7"/>
    </row>
    <row r="2633" spans="4:5" x14ac:dyDescent="0.2">
      <c r="D2633" s="7"/>
      <c r="E2633" s="7"/>
    </row>
    <row r="2634" spans="4:5" x14ac:dyDescent="0.2">
      <c r="D2634" s="7"/>
      <c r="E2634" s="7"/>
    </row>
    <row r="2635" spans="4:5" x14ac:dyDescent="0.2">
      <c r="D2635" s="7"/>
      <c r="E2635" s="7"/>
    </row>
    <row r="2636" spans="4:5" x14ac:dyDescent="0.2">
      <c r="D2636" s="7"/>
      <c r="E2636" s="7"/>
    </row>
    <row r="2637" spans="4:5" x14ac:dyDescent="0.2">
      <c r="D2637" s="7"/>
      <c r="E2637" s="7"/>
    </row>
    <row r="2638" spans="4:5" x14ac:dyDescent="0.2">
      <c r="D2638" s="7"/>
      <c r="E2638" s="7"/>
    </row>
    <row r="2639" spans="4:5" x14ac:dyDescent="0.2">
      <c r="D2639" s="7"/>
      <c r="E2639" s="7"/>
    </row>
    <row r="2640" spans="4:5" x14ac:dyDescent="0.2">
      <c r="D2640" s="7"/>
      <c r="E2640" s="7"/>
    </row>
    <row r="2641" spans="4:5" x14ac:dyDescent="0.2">
      <c r="D2641" s="7"/>
      <c r="E2641" s="7"/>
    </row>
    <row r="2642" spans="4:5" x14ac:dyDescent="0.2">
      <c r="D2642" s="7"/>
      <c r="E2642" s="7"/>
    </row>
    <row r="2643" spans="4:5" x14ac:dyDescent="0.2">
      <c r="D2643" s="7"/>
      <c r="E2643" s="7"/>
    </row>
    <row r="2644" spans="4:5" x14ac:dyDescent="0.2">
      <c r="D2644" s="7"/>
      <c r="E2644" s="7"/>
    </row>
    <row r="2645" spans="4:5" x14ac:dyDescent="0.2">
      <c r="D2645" s="7"/>
      <c r="E2645" s="7"/>
    </row>
    <row r="2646" spans="4:5" x14ac:dyDescent="0.2">
      <c r="D2646" s="7"/>
      <c r="E2646" s="7"/>
    </row>
    <row r="2647" spans="4:5" x14ac:dyDescent="0.2">
      <c r="D2647" s="7"/>
      <c r="E2647" s="7"/>
    </row>
    <row r="2648" spans="4:5" x14ac:dyDescent="0.2">
      <c r="D2648" s="7"/>
      <c r="E2648" s="7"/>
    </row>
    <row r="2649" spans="4:5" x14ac:dyDescent="0.2">
      <c r="D2649" s="7"/>
      <c r="E2649" s="7"/>
    </row>
    <row r="2650" spans="4:5" x14ac:dyDescent="0.2">
      <c r="D2650" s="7"/>
      <c r="E2650" s="7"/>
    </row>
    <row r="2651" spans="4:5" x14ac:dyDescent="0.2">
      <c r="D2651" s="7"/>
      <c r="E2651" s="7"/>
    </row>
    <row r="2652" spans="4:5" x14ac:dyDescent="0.2">
      <c r="D2652" s="7"/>
      <c r="E2652" s="7"/>
    </row>
    <row r="2653" spans="4:5" x14ac:dyDescent="0.2">
      <c r="D2653" s="7"/>
      <c r="E2653" s="7"/>
    </row>
    <row r="2654" spans="4:5" x14ac:dyDescent="0.2">
      <c r="D2654" s="7"/>
      <c r="E2654" s="7"/>
    </row>
    <row r="2655" spans="4:5" x14ac:dyDescent="0.2">
      <c r="D2655" s="7"/>
      <c r="E2655" s="7"/>
    </row>
    <row r="2656" spans="4:5" x14ac:dyDescent="0.2">
      <c r="D2656" s="7"/>
      <c r="E2656" s="7"/>
    </row>
    <row r="2657" spans="4:5" x14ac:dyDescent="0.2">
      <c r="D2657" s="7"/>
      <c r="E2657" s="7"/>
    </row>
    <row r="2658" spans="4:5" x14ac:dyDescent="0.2">
      <c r="D2658" s="7"/>
      <c r="E2658" s="7"/>
    </row>
    <row r="2659" spans="4:5" x14ac:dyDescent="0.2">
      <c r="D2659" s="7"/>
      <c r="E2659" s="7"/>
    </row>
    <row r="2660" spans="4:5" x14ac:dyDescent="0.2">
      <c r="D2660" s="7"/>
      <c r="E2660" s="7"/>
    </row>
    <row r="2661" spans="4:5" x14ac:dyDescent="0.2">
      <c r="D2661" s="7"/>
      <c r="E2661" s="7"/>
    </row>
    <row r="2662" spans="4:5" x14ac:dyDescent="0.2">
      <c r="D2662" s="7"/>
      <c r="E2662" s="7"/>
    </row>
    <row r="2663" spans="4:5" x14ac:dyDescent="0.2">
      <c r="D2663" s="7"/>
      <c r="E2663" s="7"/>
    </row>
    <row r="2664" spans="4:5" x14ac:dyDescent="0.2">
      <c r="D2664" s="7"/>
      <c r="E2664" s="7"/>
    </row>
    <row r="2665" spans="4:5" x14ac:dyDescent="0.2">
      <c r="D2665" s="7"/>
      <c r="E2665" s="7"/>
    </row>
    <row r="2666" spans="4:5" x14ac:dyDescent="0.2">
      <c r="D2666" s="7"/>
      <c r="E2666" s="7"/>
    </row>
    <row r="2667" spans="4:5" x14ac:dyDescent="0.2">
      <c r="D2667" s="7"/>
      <c r="E2667" s="7"/>
    </row>
    <row r="2668" spans="4:5" x14ac:dyDescent="0.2">
      <c r="D2668" s="7"/>
      <c r="E2668" s="7"/>
    </row>
    <row r="2669" spans="4:5" x14ac:dyDescent="0.2">
      <c r="D2669" s="7"/>
      <c r="E2669" s="7"/>
    </row>
    <row r="2670" spans="4:5" x14ac:dyDescent="0.2">
      <c r="D2670" s="7"/>
      <c r="E2670" s="7"/>
    </row>
    <row r="2671" spans="4:5" x14ac:dyDescent="0.2">
      <c r="D2671" s="7"/>
      <c r="E2671" s="7"/>
    </row>
    <row r="2672" spans="4:5" x14ac:dyDescent="0.2">
      <c r="D2672" s="7"/>
      <c r="E2672" s="7"/>
    </row>
    <row r="2673" spans="4:5" x14ac:dyDescent="0.2">
      <c r="D2673" s="7"/>
      <c r="E2673" s="7"/>
    </row>
    <row r="2674" spans="4:5" x14ac:dyDescent="0.2">
      <c r="D2674" s="7"/>
      <c r="E2674" s="7"/>
    </row>
    <row r="2675" spans="4:5" x14ac:dyDescent="0.2">
      <c r="D2675" s="7"/>
      <c r="E2675" s="7"/>
    </row>
    <row r="2676" spans="4:5" x14ac:dyDescent="0.2">
      <c r="D2676" s="7"/>
      <c r="E2676" s="7"/>
    </row>
    <row r="2677" spans="4:5" x14ac:dyDescent="0.2">
      <c r="D2677" s="7"/>
      <c r="E2677" s="7"/>
    </row>
    <row r="2678" spans="4:5" x14ac:dyDescent="0.2">
      <c r="D2678" s="7"/>
      <c r="E2678" s="7"/>
    </row>
    <row r="2679" spans="4:5" x14ac:dyDescent="0.2">
      <c r="D2679" s="7"/>
      <c r="E2679" s="7"/>
    </row>
    <row r="2680" spans="4:5" x14ac:dyDescent="0.2">
      <c r="D2680" s="7"/>
      <c r="E2680" s="7"/>
    </row>
    <row r="2681" spans="4:5" x14ac:dyDescent="0.2">
      <c r="D2681" s="7"/>
      <c r="E2681" s="7"/>
    </row>
    <row r="2682" spans="4:5" x14ac:dyDescent="0.2">
      <c r="D2682" s="7"/>
      <c r="E2682" s="7"/>
    </row>
    <row r="2683" spans="4:5" x14ac:dyDescent="0.2">
      <c r="D2683" s="7"/>
      <c r="E2683" s="7"/>
    </row>
    <row r="2684" spans="4:5" x14ac:dyDescent="0.2">
      <c r="D2684" s="7"/>
      <c r="E2684" s="7"/>
    </row>
    <row r="2685" spans="4:5" x14ac:dyDescent="0.2">
      <c r="D2685" s="7"/>
      <c r="E2685" s="7"/>
    </row>
    <row r="2686" spans="4:5" x14ac:dyDescent="0.2">
      <c r="D2686" s="7"/>
      <c r="E2686" s="7"/>
    </row>
    <row r="2687" spans="4:5" x14ac:dyDescent="0.2">
      <c r="D2687" s="7"/>
      <c r="E2687" s="7"/>
    </row>
    <row r="2688" spans="4:5" x14ac:dyDescent="0.2">
      <c r="D2688" s="7"/>
      <c r="E2688" s="7"/>
    </row>
    <row r="2689" spans="4:5" x14ac:dyDescent="0.2">
      <c r="D2689" s="7"/>
      <c r="E2689" s="7"/>
    </row>
    <row r="2690" spans="4:5" x14ac:dyDescent="0.2">
      <c r="D2690" s="7"/>
      <c r="E2690" s="7"/>
    </row>
    <row r="2691" spans="4:5" x14ac:dyDescent="0.2">
      <c r="D2691" s="7"/>
      <c r="E2691" s="7"/>
    </row>
    <row r="2692" spans="4:5" x14ac:dyDescent="0.2">
      <c r="D2692" s="7"/>
      <c r="E2692" s="7"/>
    </row>
    <row r="2693" spans="4:5" x14ac:dyDescent="0.2">
      <c r="D2693" s="7"/>
      <c r="E2693" s="7"/>
    </row>
    <row r="2694" spans="4:5" x14ac:dyDescent="0.2">
      <c r="D2694" s="7"/>
      <c r="E2694" s="7"/>
    </row>
    <row r="2695" spans="4:5" x14ac:dyDescent="0.2">
      <c r="D2695" s="7"/>
      <c r="E2695" s="7"/>
    </row>
    <row r="2696" spans="4:5" x14ac:dyDescent="0.2">
      <c r="D2696" s="7"/>
      <c r="E2696" s="7"/>
    </row>
    <row r="2697" spans="4:5" x14ac:dyDescent="0.2">
      <c r="D2697" s="7"/>
      <c r="E2697" s="7"/>
    </row>
    <row r="2698" spans="4:5" x14ac:dyDescent="0.2">
      <c r="D2698" s="7"/>
      <c r="E2698" s="7"/>
    </row>
    <row r="2699" spans="4:5" x14ac:dyDescent="0.2">
      <c r="D2699" s="7"/>
      <c r="E2699" s="7"/>
    </row>
    <row r="2700" spans="4:5" x14ac:dyDescent="0.2">
      <c r="D2700" s="7"/>
      <c r="E2700" s="7"/>
    </row>
    <row r="2701" spans="4:5" x14ac:dyDescent="0.2">
      <c r="D2701" s="7"/>
      <c r="E2701" s="7"/>
    </row>
    <row r="2702" spans="4:5" x14ac:dyDescent="0.2">
      <c r="D2702" s="7"/>
      <c r="E2702" s="7"/>
    </row>
    <row r="2703" spans="4:5" x14ac:dyDescent="0.2">
      <c r="D2703" s="7"/>
      <c r="E2703" s="7"/>
    </row>
    <row r="2704" spans="4:5" x14ac:dyDescent="0.2">
      <c r="D2704" s="7"/>
      <c r="E2704" s="7"/>
    </row>
    <row r="2705" spans="4:5" x14ac:dyDescent="0.2">
      <c r="D2705" s="7"/>
      <c r="E2705" s="7"/>
    </row>
    <row r="2706" spans="4:5" x14ac:dyDescent="0.2">
      <c r="D2706" s="7"/>
      <c r="E2706" s="7"/>
    </row>
    <row r="2707" spans="4:5" x14ac:dyDescent="0.2">
      <c r="D2707" s="7"/>
      <c r="E2707" s="7"/>
    </row>
    <row r="2708" spans="4:5" x14ac:dyDescent="0.2">
      <c r="D2708" s="7"/>
      <c r="E2708" s="7"/>
    </row>
    <row r="2709" spans="4:5" x14ac:dyDescent="0.2">
      <c r="D2709" s="7"/>
      <c r="E2709" s="7"/>
    </row>
    <row r="2710" spans="4:5" x14ac:dyDescent="0.2">
      <c r="D2710" s="7"/>
      <c r="E2710" s="7"/>
    </row>
    <row r="2711" spans="4:5" x14ac:dyDescent="0.2">
      <c r="D2711" s="7"/>
      <c r="E2711" s="7"/>
    </row>
    <row r="2712" spans="4:5" x14ac:dyDescent="0.2">
      <c r="D2712" s="7"/>
      <c r="E2712" s="7"/>
    </row>
    <row r="2713" spans="4:5" x14ac:dyDescent="0.2">
      <c r="D2713" s="7"/>
      <c r="E2713" s="7"/>
    </row>
    <row r="2714" spans="4:5" x14ac:dyDescent="0.2">
      <c r="D2714" s="7"/>
      <c r="E2714" s="7"/>
    </row>
    <row r="2715" spans="4:5" x14ac:dyDescent="0.2">
      <c r="D2715" s="7"/>
      <c r="E2715" s="7"/>
    </row>
    <row r="2716" spans="4:5" x14ac:dyDescent="0.2">
      <c r="D2716" s="7"/>
      <c r="E2716" s="7"/>
    </row>
    <row r="2717" spans="4:5" x14ac:dyDescent="0.2">
      <c r="D2717" s="7"/>
      <c r="E2717" s="7"/>
    </row>
    <row r="2718" spans="4:5" x14ac:dyDescent="0.2">
      <c r="D2718" s="7"/>
      <c r="E2718" s="7"/>
    </row>
    <row r="2719" spans="4:5" x14ac:dyDescent="0.2">
      <c r="D2719" s="7"/>
      <c r="E2719" s="7"/>
    </row>
    <row r="2720" spans="4:5" x14ac:dyDescent="0.2">
      <c r="D2720" s="7"/>
      <c r="E2720" s="7"/>
    </row>
    <row r="2721" spans="4:5" x14ac:dyDescent="0.2">
      <c r="D2721" s="7"/>
      <c r="E2721" s="7"/>
    </row>
    <row r="2722" spans="4:5" x14ac:dyDescent="0.2">
      <c r="D2722" s="7"/>
      <c r="E2722" s="7"/>
    </row>
    <row r="2723" spans="4:5" x14ac:dyDescent="0.2">
      <c r="D2723" s="7"/>
      <c r="E2723" s="7"/>
    </row>
    <row r="2724" spans="4:5" x14ac:dyDescent="0.2">
      <c r="D2724" s="7"/>
      <c r="E2724" s="7"/>
    </row>
    <row r="2725" spans="4:5" x14ac:dyDescent="0.2">
      <c r="D2725" s="7"/>
      <c r="E2725" s="7"/>
    </row>
    <row r="2726" spans="4:5" x14ac:dyDescent="0.2">
      <c r="D2726" s="7"/>
      <c r="E2726" s="7"/>
    </row>
    <row r="2727" spans="4:5" x14ac:dyDescent="0.2">
      <c r="D2727" s="7"/>
      <c r="E2727" s="7"/>
    </row>
    <row r="2728" spans="4:5" x14ac:dyDescent="0.2">
      <c r="D2728" s="7"/>
      <c r="E2728" s="7"/>
    </row>
    <row r="2729" spans="4:5" x14ac:dyDescent="0.2">
      <c r="D2729" s="7"/>
      <c r="E2729" s="7"/>
    </row>
    <row r="2730" spans="4:5" x14ac:dyDescent="0.2">
      <c r="D2730" s="7"/>
      <c r="E2730" s="7"/>
    </row>
    <row r="2731" spans="4:5" x14ac:dyDescent="0.2">
      <c r="D2731" s="7"/>
      <c r="E2731" s="7"/>
    </row>
    <row r="2732" spans="4:5" x14ac:dyDescent="0.2">
      <c r="D2732" s="7"/>
      <c r="E2732" s="7"/>
    </row>
    <row r="2733" spans="4:5" x14ac:dyDescent="0.2">
      <c r="D2733" s="7"/>
      <c r="E2733" s="7"/>
    </row>
    <row r="2734" spans="4:5" x14ac:dyDescent="0.2">
      <c r="D2734" s="7"/>
      <c r="E2734" s="7"/>
    </row>
    <row r="2735" spans="4:5" x14ac:dyDescent="0.2">
      <c r="D2735" s="7"/>
      <c r="E2735" s="7"/>
    </row>
    <row r="2736" spans="4:5" x14ac:dyDescent="0.2">
      <c r="D2736" s="7"/>
      <c r="E2736" s="7"/>
    </row>
    <row r="2737" spans="4:5" x14ac:dyDescent="0.2">
      <c r="D2737" s="7"/>
      <c r="E2737" s="7"/>
    </row>
    <row r="2738" spans="4:5" x14ac:dyDescent="0.2">
      <c r="D2738" s="7"/>
      <c r="E2738" s="7"/>
    </row>
    <row r="2739" spans="4:5" x14ac:dyDescent="0.2">
      <c r="D2739" s="7"/>
      <c r="E2739" s="7"/>
    </row>
    <row r="2740" spans="4:5" x14ac:dyDescent="0.2">
      <c r="D2740" s="7"/>
      <c r="E2740" s="7"/>
    </row>
    <row r="2741" spans="4:5" x14ac:dyDescent="0.2">
      <c r="D2741" s="7"/>
      <c r="E2741" s="7"/>
    </row>
    <row r="2742" spans="4:5" x14ac:dyDescent="0.2">
      <c r="D2742" s="7"/>
      <c r="E2742" s="7"/>
    </row>
    <row r="2743" spans="4:5" x14ac:dyDescent="0.2">
      <c r="D2743" s="7"/>
      <c r="E2743" s="7"/>
    </row>
    <row r="2744" spans="4:5" x14ac:dyDescent="0.2">
      <c r="D2744" s="7"/>
      <c r="E2744" s="7"/>
    </row>
    <row r="2745" spans="4:5" x14ac:dyDescent="0.2">
      <c r="D2745" s="7"/>
      <c r="E2745" s="7"/>
    </row>
    <row r="2746" spans="4:5" x14ac:dyDescent="0.2">
      <c r="D2746" s="7"/>
      <c r="E2746" s="7"/>
    </row>
    <row r="2747" spans="4:5" x14ac:dyDescent="0.2">
      <c r="D2747" s="7"/>
      <c r="E2747" s="7"/>
    </row>
    <row r="2748" spans="4:5" x14ac:dyDescent="0.2">
      <c r="D2748" s="7"/>
      <c r="E2748" s="7"/>
    </row>
    <row r="2749" spans="4:5" x14ac:dyDescent="0.2">
      <c r="D2749" s="7"/>
      <c r="E2749" s="7"/>
    </row>
    <row r="2750" spans="4:5" x14ac:dyDescent="0.2">
      <c r="D2750" s="7"/>
      <c r="E2750" s="7"/>
    </row>
    <row r="2751" spans="4:5" x14ac:dyDescent="0.2">
      <c r="D2751" s="7"/>
      <c r="E2751" s="7"/>
    </row>
    <row r="2752" spans="4:5" x14ac:dyDescent="0.2">
      <c r="D2752" s="7"/>
      <c r="E2752" s="7"/>
    </row>
    <row r="2753" spans="4:5" x14ac:dyDescent="0.2">
      <c r="D2753" s="7"/>
      <c r="E2753" s="7"/>
    </row>
    <row r="2754" spans="4:5" x14ac:dyDescent="0.2">
      <c r="D2754" s="7"/>
      <c r="E2754" s="7"/>
    </row>
    <row r="2755" spans="4:5" x14ac:dyDescent="0.2">
      <c r="D2755" s="7"/>
      <c r="E2755" s="7"/>
    </row>
    <row r="2756" spans="4:5" x14ac:dyDescent="0.2">
      <c r="D2756" s="7"/>
      <c r="E2756" s="7"/>
    </row>
    <row r="2757" spans="4:5" x14ac:dyDescent="0.2">
      <c r="D2757" s="7"/>
      <c r="E2757" s="7"/>
    </row>
    <row r="2758" spans="4:5" x14ac:dyDescent="0.2">
      <c r="D2758" s="7"/>
      <c r="E2758" s="7"/>
    </row>
    <row r="2759" spans="4:5" x14ac:dyDescent="0.2">
      <c r="D2759" s="7"/>
      <c r="E2759" s="7"/>
    </row>
    <row r="2760" spans="4:5" x14ac:dyDescent="0.2">
      <c r="D2760" s="7"/>
      <c r="E2760" s="7"/>
    </row>
    <row r="2761" spans="4:5" x14ac:dyDescent="0.2">
      <c r="D2761" s="7"/>
      <c r="E2761" s="7"/>
    </row>
    <row r="2762" spans="4:5" x14ac:dyDescent="0.2">
      <c r="D2762" s="7"/>
      <c r="E2762" s="7"/>
    </row>
    <row r="2763" spans="4:5" x14ac:dyDescent="0.2">
      <c r="D2763" s="7"/>
      <c r="E2763" s="7"/>
    </row>
    <row r="2764" spans="4:5" x14ac:dyDescent="0.2">
      <c r="D2764" s="7"/>
      <c r="E2764" s="7"/>
    </row>
    <row r="2765" spans="4:5" x14ac:dyDescent="0.2">
      <c r="D2765" s="7"/>
      <c r="E2765" s="7"/>
    </row>
    <row r="2766" spans="4:5" x14ac:dyDescent="0.2">
      <c r="D2766" s="7"/>
      <c r="E2766" s="7"/>
    </row>
    <row r="2767" spans="4:5" x14ac:dyDescent="0.2">
      <c r="D2767" s="7"/>
      <c r="E2767" s="7"/>
    </row>
    <row r="2768" spans="4:5" x14ac:dyDescent="0.2">
      <c r="D2768" s="7"/>
      <c r="E2768" s="7"/>
    </row>
    <row r="2769" spans="4:5" x14ac:dyDescent="0.2">
      <c r="D2769" s="7"/>
      <c r="E2769" s="7"/>
    </row>
    <row r="2770" spans="4:5" x14ac:dyDescent="0.2">
      <c r="D2770" s="7"/>
      <c r="E2770" s="7"/>
    </row>
    <row r="2771" spans="4:5" x14ac:dyDescent="0.2">
      <c r="D2771" s="7"/>
      <c r="E2771" s="7"/>
    </row>
    <row r="2772" spans="4:5" x14ac:dyDescent="0.2">
      <c r="D2772" s="7"/>
      <c r="E2772" s="7"/>
    </row>
    <row r="2773" spans="4:5" x14ac:dyDescent="0.2">
      <c r="D2773" s="7"/>
      <c r="E2773" s="7"/>
    </row>
    <row r="2774" spans="4:5" x14ac:dyDescent="0.2">
      <c r="D2774" s="7"/>
      <c r="E2774" s="7"/>
    </row>
    <row r="2775" spans="4:5" x14ac:dyDescent="0.2">
      <c r="D2775" s="7"/>
      <c r="E2775" s="7"/>
    </row>
    <row r="2776" spans="4:5" x14ac:dyDescent="0.2">
      <c r="D2776" s="7"/>
      <c r="E2776" s="7"/>
    </row>
    <row r="2777" spans="4:5" x14ac:dyDescent="0.2">
      <c r="D2777" s="7"/>
      <c r="E2777" s="7"/>
    </row>
    <row r="2778" spans="4:5" x14ac:dyDescent="0.2">
      <c r="D2778" s="7"/>
      <c r="E2778" s="7"/>
    </row>
    <row r="2779" spans="4:5" x14ac:dyDescent="0.2">
      <c r="D2779" s="7"/>
      <c r="E2779" s="7"/>
    </row>
    <row r="2780" spans="4:5" x14ac:dyDescent="0.2">
      <c r="D2780" s="7"/>
      <c r="E2780" s="7"/>
    </row>
    <row r="2781" spans="4:5" x14ac:dyDescent="0.2">
      <c r="D2781" s="7"/>
      <c r="E2781" s="7"/>
    </row>
    <row r="2782" spans="4:5" x14ac:dyDescent="0.2">
      <c r="D2782" s="7"/>
      <c r="E2782" s="7"/>
    </row>
    <row r="2783" spans="4:5" x14ac:dyDescent="0.2">
      <c r="D2783" s="7"/>
      <c r="E2783" s="7"/>
    </row>
    <row r="2784" spans="4:5" x14ac:dyDescent="0.2">
      <c r="D2784" s="7"/>
      <c r="E2784" s="7"/>
    </row>
    <row r="2785" spans="4:5" x14ac:dyDescent="0.2">
      <c r="D2785" s="7"/>
      <c r="E2785" s="7"/>
    </row>
    <row r="2786" spans="4:5" x14ac:dyDescent="0.2">
      <c r="D2786" s="7"/>
      <c r="E2786" s="7"/>
    </row>
    <row r="2787" spans="4:5" x14ac:dyDescent="0.2">
      <c r="D2787" s="7"/>
      <c r="E2787" s="7"/>
    </row>
    <row r="2788" spans="4:5" x14ac:dyDescent="0.2">
      <c r="D2788" s="7"/>
      <c r="E2788" s="7"/>
    </row>
    <row r="2789" spans="4:5" x14ac:dyDescent="0.2">
      <c r="D2789" s="7"/>
      <c r="E2789" s="7"/>
    </row>
    <row r="2790" spans="4:5" x14ac:dyDescent="0.2">
      <c r="D2790" s="7"/>
      <c r="E2790" s="7"/>
    </row>
    <row r="2791" spans="4:5" x14ac:dyDescent="0.2">
      <c r="D2791" s="7"/>
      <c r="E2791" s="7"/>
    </row>
    <row r="2792" spans="4:5" x14ac:dyDescent="0.2">
      <c r="D2792" s="7"/>
      <c r="E2792" s="7"/>
    </row>
    <row r="2793" spans="4:5" x14ac:dyDescent="0.2">
      <c r="D2793" s="7"/>
      <c r="E2793" s="7"/>
    </row>
    <row r="2794" spans="4:5" x14ac:dyDescent="0.2">
      <c r="D2794" s="7"/>
      <c r="E2794" s="7"/>
    </row>
    <row r="2795" spans="4:5" x14ac:dyDescent="0.2">
      <c r="D2795" s="7"/>
      <c r="E2795" s="7"/>
    </row>
    <row r="2796" spans="4:5" x14ac:dyDescent="0.2">
      <c r="D2796" s="7"/>
      <c r="E2796" s="7"/>
    </row>
    <row r="2797" spans="4:5" x14ac:dyDescent="0.2">
      <c r="D2797" s="7"/>
      <c r="E2797" s="7"/>
    </row>
    <row r="2798" spans="4:5" x14ac:dyDescent="0.2">
      <c r="D2798" s="7"/>
      <c r="E2798" s="7"/>
    </row>
    <row r="2799" spans="4:5" x14ac:dyDescent="0.2">
      <c r="D2799" s="7"/>
      <c r="E2799" s="7"/>
    </row>
    <row r="2800" spans="4:5" x14ac:dyDescent="0.2">
      <c r="D2800" s="7"/>
      <c r="E2800" s="7"/>
    </row>
    <row r="2801" spans="4:5" x14ac:dyDescent="0.2">
      <c r="D2801" s="7"/>
      <c r="E2801" s="7"/>
    </row>
    <row r="2802" spans="4:5" x14ac:dyDescent="0.2">
      <c r="D2802" s="7"/>
      <c r="E2802" s="7"/>
    </row>
    <row r="2803" spans="4:5" x14ac:dyDescent="0.2">
      <c r="D2803" s="7"/>
      <c r="E2803" s="7"/>
    </row>
    <row r="2804" spans="4:5" x14ac:dyDescent="0.2">
      <c r="D2804" s="7"/>
      <c r="E2804" s="7"/>
    </row>
    <row r="2805" spans="4:5" x14ac:dyDescent="0.2">
      <c r="D2805" s="7"/>
      <c r="E2805" s="7"/>
    </row>
    <row r="2806" spans="4:5" x14ac:dyDescent="0.2">
      <c r="D2806" s="7"/>
      <c r="E2806" s="7"/>
    </row>
    <row r="2807" spans="4:5" x14ac:dyDescent="0.2">
      <c r="D2807" s="7"/>
      <c r="E2807" s="7"/>
    </row>
    <row r="2808" spans="4:5" x14ac:dyDescent="0.2">
      <c r="D2808" s="7"/>
      <c r="E2808" s="7"/>
    </row>
    <row r="2809" spans="4:5" x14ac:dyDescent="0.2">
      <c r="D2809" s="7"/>
      <c r="E2809" s="7"/>
    </row>
    <row r="2810" spans="4:5" x14ac:dyDescent="0.2">
      <c r="D2810" s="7"/>
      <c r="E2810" s="7"/>
    </row>
    <row r="2811" spans="4:5" x14ac:dyDescent="0.2">
      <c r="D2811" s="7"/>
      <c r="E2811" s="7"/>
    </row>
    <row r="2812" spans="4:5" x14ac:dyDescent="0.2">
      <c r="D2812" s="7"/>
      <c r="E2812" s="7"/>
    </row>
    <row r="2813" spans="4:5" x14ac:dyDescent="0.2">
      <c r="D2813" s="7"/>
      <c r="E2813" s="7"/>
    </row>
    <row r="2814" spans="4:5" x14ac:dyDescent="0.2">
      <c r="D2814" s="7"/>
      <c r="E2814" s="7"/>
    </row>
    <row r="2815" spans="4:5" x14ac:dyDescent="0.2">
      <c r="D2815" s="7"/>
      <c r="E2815" s="7"/>
    </row>
    <row r="2816" spans="4:5" x14ac:dyDescent="0.2">
      <c r="D2816" s="7"/>
      <c r="E2816" s="7"/>
    </row>
    <row r="2817" spans="4:5" x14ac:dyDescent="0.2">
      <c r="D2817" s="7"/>
      <c r="E2817" s="7"/>
    </row>
    <row r="2818" spans="4:5" x14ac:dyDescent="0.2">
      <c r="D2818" s="7"/>
      <c r="E2818" s="7"/>
    </row>
    <row r="2819" spans="4:5" x14ac:dyDescent="0.2">
      <c r="D2819" s="7"/>
      <c r="E2819" s="7"/>
    </row>
    <row r="2820" spans="4:5" x14ac:dyDescent="0.2">
      <c r="D2820" s="7"/>
      <c r="E2820" s="7"/>
    </row>
    <row r="2821" spans="4:5" x14ac:dyDescent="0.2">
      <c r="D2821" s="7"/>
      <c r="E2821" s="7"/>
    </row>
    <row r="2822" spans="4:5" x14ac:dyDescent="0.2">
      <c r="D2822" s="7"/>
      <c r="E2822" s="7"/>
    </row>
    <row r="2823" spans="4:5" x14ac:dyDescent="0.2">
      <c r="D2823" s="7"/>
      <c r="E2823" s="7"/>
    </row>
    <row r="2824" spans="4:5" x14ac:dyDescent="0.2">
      <c r="D2824" s="7"/>
      <c r="E2824" s="7"/>
    </row>
    <row r="2825" spans="4:5" x14ac:dyDescent="0.2">
      <c r="D2825" s="7"/>
      <c r="E2825" s="7"/>
    </row>
    <row r="2826" spans="4:5" x14ac:dyDescent="0.2">
      <c r="D2826" s="7"/>
      <c r="E2826" s="7"/>
    </row>
    <row r="2827" spans="4:5" x14ac:dyDescent="0.2">
      <c r="D2827" s="7"/>
      <c r="E2827" s="7"/>
    </row>
    <row r="2828" spans="4:5" x14ac:dyDescent="0.2">
      <c r="D2828" s="7"/>
      <c r="E2828" s="7"/>
    </row>
    <row r="2829" spans="4:5" x14ac:dyDescent="0.2">
      <c r="D2829" s="7"/>
      <c r="E2829" s="7"/>
    </row>
    <row r="2830" spans="4:5" x14ac:dyDescent="0.2">
      <c r="D2830" s="7"/>
      <c r="E2830" s="7"/>
    </row>
    <row r="2831" spans="4:5" x14ac:dyDescent="0.2">
      <c r="D2831" s="7"/>
      <c r="E2831" s="7"/>
    </row>
    <row r="2832" spans="4:5" x14ac:dyDescent="0.2">
      <c r="D2832" s="7"/>
      <c r="E2832" s="7"/>
    </row>
    <row r="2833" spans="4:5" x14ac:dyDescent="0.2">
      <c r="D2833" s="7"/>
      <c r="E2833" s="7"/>
    </row>
    <row r="2834" spans="4:5" x14ac:dyDescent="0.2">
      <c r="D2834" s="7"/>
      <c r="E2834" s="7"/>
    </row>
    <row r="2835" spans="4:5" x14ac:dyDescent="0.2">
      <c r="D2835" s="7"/>
      <c r="E2835" s="7"/>
    </row>
    <row r="2836" spans="4:5" x14ac:dyDescent="0.2">
      <c r="D2836" s="7"/>
      <c r="E2836" s="7"/>
    </row>
    <row r="2837" spans="4:5" x14ac:dyDescent="0.2">
      <c r="D2837" s="7"/>
      <c r="E2837" s="7"/>
    </row>
    <row r="2838" spans="4:5" x14ac:dyDescent="0.2">
      <c r="D2838" s="7"/>
      <c r="E2838" s="7"/>
    </row>
    <row r="2839" spans="4:5" x14ac:dyDescent="0.2">
      <c r="D2839" s="7"/>
      <c r="E2839" s="7"/>
    </row>
    <row r="2840" spans="4:5" x14ac:dyDescent="0.2">
      <c r="D2840" s="7"/>
      <c r="E2840" s="7"/>
    </row>
    <row r="2841" spans="4:5" x14ac:dyDescent="0.2">
      <c r="D2841" s="7"/>
      <c r="E2841" s="7"/>
    </row>
    <row r="2842" spans="4:5" x14ac:dyDescent="0.2">
      <c r="D2842" s="7"/>
      <c r="E2842" s="7"/>
    </row>
    <row r="2843" spans="4:5" x14ac:dyDescent="0.2">
      <c r="D2843" s="7"/>
      <c r="E2843" s="7"/>
    </row>
    <row r="2844" spans="4:5" x14ac:dyDescent="0.2">
      <c r="D2844" s="7"/>
      <c r="E2844" s="7"/>
    </row>
    <row r="2845" spans="4:5" x14ac:dyDescent="0.2">
      <c r="D2845" s="7"/>
      <c r="E2845" s="7"/>
    </row>
    <row r="2846" spans="4:5" x14ac:dyDescent="0.2">
      <c r="D2846" s="7"/>
      <c r="E2846" s="7"/>
    </row>
    <row r="2847" spans="4:5" x14ac:dyDescent="0.2">
      <c r="D2847" s="7"/>
      <c r="E2847" s="7"/>
    </row>
    <row r="2848" spans="4:5" x14ac:dyDescent="0.2">
      <c r="D2848" s="7"/>
      <c r="E2848" s="7"/>
    </row>
    <row r="2849" spans="4:5" x14ac:dyDescent="0.2">
      <c r="D2849" s="7"/>
      <c r="E2849" s="7"/>
    </row>
    <row r="2850" spans="4:5" x14ac:dyDescent="0.2">
      <c r="D2850" s="7"/>
      <c r="E2850" s="7"/>
    </row>
    <row r="2851" spans="4:5" x14ac:dyDescent="0.2">
      <c r="D2851" s="7"/>
      <c r="E2851" s="7"/>
    </row>
    <row r="2852" spans="4:5" x14ac:dyDescent="0.2">
      <c r="D2852" s="7"/>
      <c r="E2852" s="7"/>
    </row>
    <row r="2853" spans="4:5" x14ac:dyDescent="0.2">
      <c r="D2853" s="7"/>
      <c r="E2853" s="7"/>
    </row>
    <row r="2854" spans="4:5" x14ac:dyDescent="0.2">
      <c r="D2854" s="7"/>
      <c r="E2854" s="7"/>
    </row>
    <row r="2855" spans="4:5" x14ac:dyDescent="0.2">
      <c r="D2855" s="7"/>
      <c r="E2855" s="7"/>
    </row>
    <row r="2856" spans="4:5" x14ac:dyDescent="0.2">
      <c r="D2856" s="7"/>
      <c r="E2856" s="7"/>
    </row>
    <row r="2857" spans="4:5" x14ac:dyDescent="0.2">
      <c r="D2857" s="7"/>
      <c r="E2857" s="7"/>
    </row>
    <row r="2858" spans="4:5" x14ac:dyDescent="0.2">
      <c r="D2858" s="7"/>
      <c r="E2858" s="7"/>
    </row>
    <row r="2859" spans="4:5" x14ac:dyDescent="0.2">
      <c r="D2859" s="7"/>
      <c r="E2859" s="7"/>
    </row>
    <row r="2860" spans="4:5" x14ac:dyDescent="0.2">
      <c r="D2860" s="7"/>
      <c r="E2860" s="7"/>
    </row>
    <row r="2861" spans="4:5" x14ac:dyDescent="0.2">
      <c r="D2861" s="7"/>
      <c r="E2861" s="7"/>
    </row>
    <row r="2862" spans="4:5" x14ac:dyDescent="0.2">
      <c r="D2862" s="7"/>
      <c r="E2862" s="7"/>
    </row>
    <row r="2863" spans="4:5" x14ac:dyDescent="0.2">
      <c r="D2863" s="7"/>
      <c r="E2863" s="7"/>
    </row>
    <row r="2864" spans="4:5" x14ac:dyDescent="0.2">
      <c r="D2864" s="7"/>
      <c r="E2864" s="7"/>
    </row>
    <row r="2865" spans="4:5" x14ac:dyDescent="0.2">
      <c r="D2865" s="7"/>
      <c r="E2865" s="7"/>
    </row>
    <row r="2866" spans="4:5" x14ac:dyDescent="0.2">
      <c r="D2866" s="7"/>
      <c r="E2866" s="7"/>
    </row>
    <row r="2867" spans="4:5" x14ac:dyDescent="0.2">
      <c r="D2867" s="7"/>
      <c r="E2867" s="7"/>
    </row>
    <row r="2868" spans="4:5" x14ac:dyDescent="0.2">
      <c r="D2868" s="7"/>
      <c r="E2868" s="7"/>
    </row>
    <row r="2869" spans="4:5" x14ac:dyDescent="0.2">
      <c r="D2869" s="7"/>
      <c r="E2869" s="7"/>
    </row>
    <row r="2870" spans="4:5" x14ac:dyDescent="0.2">
      <c r="D2870" s="7"/>
      <c r="E2870" s="7"/>
    </row>
    <row r="2871" spans="4:5" x14ac:dyDescent="0.2">
      <c r="D2871" s="7"/>
      <c r="E2871" s="7"/>
    </row>
    <row r="2872" spans="4:5" x14ac:dyDescent="0.2">
      <c r="D2872" s="7"/>
      <c r="E2872" s="7"/>
    </row>
    <row r="2873" spans="4:5" x14ac:dyDescent="0.2">
      <c r="D2873" s="7"/>
      <c r="E2873" s="7"/>
    </row>
    <row r="2874" spans="4:5" x14ac:dyDescent="0.2">
      <c r="D2874" s="7"/>
      <c r="E2874" s="7"/>
    </row>
    <row r="2875" spans="4:5" x14ac:dyDescent="0.2">
      <c r="D2875" s="7"/>
      <c r="E2875" s="7"/>
    </row>
    <row r="2876" spans="4:5" x14ac:dyDescent="0.2">
      <c r="D2876" s="7"/>
      <c r="E2876" s="7"/>
    </row>
    <row r="2877" spans="4:5" x14ac:dyDescent="0.2">
      <c r="D2877" s="7"/>
      <c r="E2877" s="7"/>
    </row>
    <row r="2878" spans="4:5" x14ac:dyDescent="0.2">
      <c r="D2878" s="7"/>
      <c r="E2878" s="7"/>
    </row>
    <row r="2879" spans="4:5" x14ac:dyDescent="0.2">
      <c r="D2879" s="7"/>
      <c r="E2879" s="7"/>
    </row>
    <row r="2880" spans="4:5" x14ac:dyDescent="0.2">
      <c r="D2880" s="7"/>
      <c r="E2880" s="7"/>
    </row>
    <row r="2881" spans="4:5" x14ac:dyDescent="0.2">
      <c r="D2881" s="7"/>
      <c r="E2881" s="7"/>
    </row>
    <row r="2882" spans="4:5" x14ac:dyDescent="0.2">
      <c r="D2882" s="7"/>
      <c r="E2882" s="7"/>
    </row>
    <row r="2883" spans="4:5" x14ac:dyDescent="0.2">
      <c r="D2883" s="7"/>
      <c r="E2883" s="7"/>
    </row>
    <row r="2884" spans="4:5" x14ac:dyDescent="0.2">
      <c r="D2884" s="7"/>
      <c r="E2884" s="7"/>
    </row>
    <row r="2885" spans="4:5" x14ac:dyDescent="0.2">
      <c r="D2885" s="7"/>
      <c r="E2885" s="7"/>
    </row>
    <row r="2886" spans="4:5" x14ac:dyDescent="0.2">
      <c r="D2886" s="7"/>
      <c r="E2886" s="7"/>
    </row>
    <row r="2887" spans="4:5" x14ac:dyDescent="0.2">
      <c r="D2887" s="7"/>
      <c r="E2887" s="7"/>
    </row>
    <row r="2888" spans="4:5" x14ac:dyDescent="0.2">
      <c r="D2888" s="7"/>
      <c r="E2888" s="7"/>
    </row>
    <row r="2889" spans="4:5" x14ac:dyDescent="0.2">
      <c r="D2889" s="7"/>
      <c r="E2889" s="7"/>
    </row>
    <row r="2890" spans="4:5" x14ac:dyDescent="0.2">
      <c r="D2890" s="7"/>
      <c r="E2890" s="7"/>
    </row>
    <row r="2891" spans="4:5" x14ac:dyDescent="0.2">
      <c r="D2891" s="7"/>
      <c r="E2891" s="7"/>
    </row>
    <row r="2892" spans="4:5" x14ac:dyDescent="0.2">
      <c r="D2892" s="7"/>
      <c r="E2892" s="7"/>
    </row>
    <row r="2893" spans="4:5" x14ac:dyDescent="0.2">
      <c r="D2893" s="7"/>
      <c r="E2893" s="7"/>
    </row>
    <row r="2894" spans="4:5" x14ac:dyDescent="0.2">
      <c r="D2894" s="7"/>
      <c r="E2894" s="7"/>
    </row>
    <row r="2895" spans="4:5" x14ac:dyDescent="0.2">
      <c r="D2895" s="7"/>
      <c r="E2895" s="7"/>
    </row>
    <row r="2896" spans="4:5" x14ac:dyDescent="0.2">
      <c r="D2896" s="7"/>
      <c r="E2896" s="7"/>
    </row>
    <row r="2897" spans="4:5" x14ac:dyDescent="0.2">
      <c r="D2897" s="7"/>
      <c r="E2897" s="7"/>
    </row>
    <row r="2898" spans="4:5" x14ac:dyDescent="0.2">
      <c r="D2898" s="7"/>
      <c r="E2898" s="7"/>
    </row>
    <row r="2899" spans="4:5" x14ac:dyDescent="0.2">
      <c r="D2899" s="7"/>
      <c r="E2899" s="7"/>
    </row>
    <row r="2900" spans="4:5" x14ac:dyDescent="0.2">
      <c r="D2900" s="7"/>
      <c r="E2900" s="7"/>
    </row>
    <row r="2901" spans="4:5" x14ac:dyDescent="0.2">
      <c r="D2901" s="7"/>
      <c r="E2901" s="7"/>
    </row>
    <row r="2902" spans="4:5" x14ac:dyDescent="0.2">
      <c r="D2902" s="7"/>
      <c r="E2902" s="7"/>
    </row>
    <row r="2903" spans="4:5" x14ac:dyDescent="0.2">
      <c r="D2903" s="7"/>
      <c r="E2903" s="7"/>
    </row>
    <row r="2904" spans="4:5" x14ac:dyDescent="0.2">
      <c r="D2904" s="7"/>
      <c r="E2904" s="7"/>
    </row>
    <row r="2905" spans="4:5" x14ac:dyDescent="0.2">
      <c r="D2905" s="7"/>
      <c r="E2905" s="7"/>
    </row>
    <row r="2906" spans="4:5" x14ac:dyDescent="0.2">
      <c r="D2906" s="7"/>
      <c r="E2906" s="7"/>
    </row>
    <row r="2907" spans="4:5" x14ac:dyDescent="0.2">
      <c r="D2907" s="7"/>
      <c r="E2907" s="7"/>
    </row>
    <row r="2908" spans="4:5" x14ac:dyDescent="0.2">
      <c r="D2908" s="7"/>
      <c r="E2908" s="7"/>
    </row>
    <row r="2909" spans="4:5" x14ac:dyDescent="0.2">
      <c r="D2909" s="7"/>
      <c r="E2909" s="7"/>
    </row>
    <row r="2910" spans="4:5" x14ac:dyDescent="0.2">
      <c r="D2910" s="7"/>
      <c r="E2910" s="7"/>
    </row>
    <row r="2911" spans="4:5" x14ac:dyDescent="0.2">
      <c r="D2911" s="7"/>
      <c r="E2911" s="7"/>
    </row>
    <row r="2912" spans="4:5" x14ac:dyDescent="0.2">
      <c r="D2912" s="7"/>
      <c r="E2912" s="7"/>
    </row>
    <row r="2913" spans="4:5" x14ac:dyDescent="0.2">
      <c r="D2913" s="7"/>
      <c r="E2913" s="7"/>
    </row>
    <row r="2914" spans="4:5" x14ac:dyDescent="0.2">
      <c r="D2914" s="7"/>
      <c r="E2914" s="7"/>
    </row>
    <row r="2915" spans="4:5" x14ac:dyDescent="0.2">
      <c r="D2915" s="7"/>
      <c r="E2915" s="7"/>
    </row>
    <row r="2916" spans="4:5" x14ac:dyDescent="0.2">
      <c r="D2916" s="7"/>
      <c r="E2916" s="7"/>
    </row>
    <row r="2917" spans="4:5" x14ac:dyDescent="0.2">
      <c r="D2917" s="7"/>
      <c r="E2917" s="7"/>
    </row>
    <row r="2918" spans="4:5" x14ac:dyDescent="0.2">
      <c r="D2918" s="7"/>
      <c r="E2918" s="7"/>
    </row>
    <row r="2919" spans="4:5" x14ac:dyDescent="0.2">
      <c r="D2919" s="7"/>
      <c r="E2919" s="7"/>
    </row>
    <row r="2920" spans="4:5" x14ac:dyDescent="0.2">
      <c r="D2920" s="7"/>
      <c r="E2920" s="7"/>
    </row>
    <row r="2921" spans="4:5" x14ac:dyDescent="0.2">
      <c r="D2921" s="7"/>
      <c r="E2921" s="7"/>
    </row>
    <row r="2922" spans="4:5" x14ac:dyDescent="0.2">
      <c r="D2922" s="7"/>
      <c r="E2922" s="7"/>
    </row>
    <row r="2923" spans="4:5" x14ac:dyDescent="0.2">
      <c r="D2923" s="7"/>
      <c r="E2923" s="7"/>
    </row>
    <row r="2924" spans="4:5" x14ac:dyDescent="0.2">
      <c r="D2924" s="7"/>
      <c r="E2924" s="7"/>
    </row>
    <row r="2925" spans="4:5" x14ac:dyDescent="0.2">
      <c r="D2925" s="7"/>
      <c r="E2925" s="7"/>
    </row>
    <row r="2926" spans="4:5" x14ac:dyDescent="0.2">
      <c r="D2926" s="7"/>
      <c r="E2926" s="7"/>
    </row>
    <row r="2927" spans="4:5" x14ac:dyDescent="0.2">
      <c r="D2927" s="7"/>
      <c r="E2927" s="7"/>
    </row>
    <row r="2928" spans="4:5" x14ac:dyDescent="0.2">
      <c r="D2928" s="7"/>
      <c r="E2928" s="7"/>
    </row>
    <row r="2929" spans="4:5" x14ac:dyDescent="0.2">
      <c r="D2929" s="7"/>
      <c r="E2929" s="7"/>
    </row>
    <row r="2930" spans="4:5" x14ac:dyDescent="0.2">
      <c r="D2930" s="7"/>
      <c r="E2930" s="7"/>
    </row>
    <row r="2931" spans="4:5" x14ac:dyDescent="0.2">
      <c r="D2931" s="7"/>
      <c r="E2931" s="7"/>
    </row>
    <row r="2932" spans="4:5" x14ac:dyDescent="0.2">
      <c r="D2932" s="7"/>
      <c r="E2932" s="7"/>
    </row>
    <row r="2933" spans="4:5" x14ac:dyDescent="0.2">
      <c r="D2933" s="7"/>
      <c r="E2933" s="7"/>
    </row>
    <row r="2934" spans="4:5" x14ac:dyDescent="0.2">
      <c r="D2934" s="7"/>
      <c r="E2934" s="7"/>
    </row>
    <row r="2935" spans="4:5" x14ac:dyDescent="0.2">
      <c r="D2935" s="7"/>
      <c r="E2935" s="7"/>
    </row>
    <row r="2936" spans="4:5" x14ac:dyDescent="0.2">
      <c r="D2936" s="7"/>
      <c r="E2936" s="7"/>
    </row>
    <row r="2937" spans="4:5" x14ac:dyDescent="0.2">
      <c r="D2937" s="7"/>
      <c r="E2937" s="7"/>
    </row>
    <row r="2938" spans="4:5" x14ac:dyDescent="0.2">
      <c r="D2938" s="7"/>
      <c r="E2938" s="7"/>
    </row>
    <row r="2939" spans="4:5" x14ac:dyDescent="0.2">
      <c r="D2939" s="7"/>
      <c r="E2939" s="7"/>
    </row>
    <row r="2940" spans="4:5" x14ac:dyDescent="0.2">
      <c r="D2940" s="7"/>
      <c r="E2940" s="7"/>
    </row>
    <row r="2941" spans="4:5" x14ac:dyDescent="0.2">
      <c r="D2941" s="7"/>
      <c r="E2941" s="7"/>
    </row>
    <row r="2942" spans="4:5" x14ac:dyDescent="0.2">
      <c r="D2942" s="7"/>
      <c r="E2942" s="7"/>
    </row>
    <row r="2943" spans="4:5" x14ac:dyDescent="0.2">
      <c r="D2943" s="7"/>
      <c r="E2943" s="7"/>
    </row>
    <row r="2944" spans="4:5" x14ac:dyDescent="0.2">
      <c r="D2944" s="7"/>
      <c r="E2944" s="7"/>
    </row>
    <row r="2945" spans="4:5" x14ac:dyDescent="0.2">
      <c r="D2945" s="7"/>
      <c r="E2945" s="7"/>
    </row>
    <row r="2946" spans="4:5" x14ac:dyDescent="0.2">
      <c r="D2946" s="7"/>
      <c r="E2946" s="7"/>
    </row>
    <row r="2947" spans="4:5" x14ac:dyDescent="0.2">
      <c r="D2947" s="7"/>
      <c r="E2947" s="7"/>
    </row>
    <row r="2948" spans="4:5" x14ac:dyDescent="0.2">
      <c r="D2948" s="7"/>
      <c r="E2948" s="7"/>
    </row>
    <row r="2949" spans="4:5" x14ac:dyDescent="0.2">
      <c r="D2949" s="7"/>
      <c r="E2949" s="7"/>
    </row>
    <row r="2950" spans="4:5" x14ac:dyDescent="0.2">
      <c r="D2950" s="7"/>
      <c r="E2950" s="7"/>
    </row>
    <row r="2951" spans="4:5" x14ac:dyDescent="0.2">
      <c r="D2951" s="7"/>
      <c r="E2951" s="7"/>
    </row>
    <row r="2952" spans="4:5" x14ac:dyDescent="0.2">
      <c r="D2952" s="7"/>
      <c r="E2952" s="7"/>
    </row>
    <row r="2953" spans="4:5" x14ac:dyDescent="0.2">
      <c r="D2953" s="7"/>
      <c r="E2953" s="7"/>
    </row>
    <row r="2954" spans="4:5" x14ac:dyDescent="0.2">
      <c r="D2954" s="7"/>
      <c r="E2954" s="7"/>
    </row>
    <row r="2955" spans="4:5" x14ac:dyDescent="0.2">
      <c r="D2955" s="7"/>
      <c r="E2955" s="7"/>
    </row>
    <row r="2956" spans="4:5" x14ac:dyDescent="0.2">
      <c r="D2956" s="7"/>
      <c r="E2956" s="7"/>
    </row>
    <row r="2957" spans="4:5" x14ac:dyDescent="0.2">
      <c r="D2957" s="7"/>
      <c r="E2957" s="7"/>
    </row>
    <row r="2958" spans="4:5" x14ac:dyDescent="0.2">
      <c r="D2958" s="7"/>
      <c r="E2958" s="7"/>
    </row>
    <row r="2959" spans="4:5" x14ac:dyDescent="0.2">
      <c r="D2959" s="7"/>
      <c r="E2959" s="7"/>
    </row>
    <row r="2960" spans="4:5" x14ac:dyDescent="0.2">
      <c r="D2960" s="7"/>
      <c r="E2960" s="7"/>
    </row>
    <row r="2961" spans="4:5" x14ac:dyDescent="0.2">
      <c r="D2961" s="7"/>
      <c r="E2961" s="7"/>
    </row>
    <row r="2962" spans="4:5" x14ac:dyDescent="0.2">
      <c r="D2962" s="7"/>
      <c r="E2962" s="7"/>
    </row>
    <row r="2963" spans="4:5" x14ac:dyDescent="0.2">
      <c r="D2963" s="7"/>
      <c r="E2963" s="7"/>
    </row>
    <row r="2964" spans="4:5" x14ac:dyDescent="0.2">
      <c r="D2964" s="7"/>
      <c r="E2964" s="7"/>
    </row>
    <row r="2965" spans="4:5" x14ac:dyDescent="0.2">
      <c r="D2965" s="7"/>
      <c r="E2965" s="7"/>
    </row>
    <row r="2966" spans="4:5" x14ac:dyDescent="0.2">
      <c r="D2966" s="7"/>
      <c r="E2966" s="7"/>
    </row>
    <row r="2967" spans="4:5" x14ac:dyDescent="0.2">
      <c r="D2967" s="7"/>
      <c r="E2967" s="7"/>
    </row>
    <row r="2968" spans="4:5" x14ac:dyDescent="0.2">
      <c r="D2968" s="7"/>
      <c r="E2968" s="7"/>
    </row>
    <row r="2969" spans="4:5" x14ac:dyDescent="0.2">
      <c r="D2969" s="7"/>
      <c r="E2969" s="7"/>
    </row>
    <row r="2970" spans="4:5" x14ac:dyDescent="0.2">
      <c r="D2970" s="7"/>
      <c r="E2970" s="7"/>
    </row>
    <row r="2971" spans="4:5" x14ac:dyDescent="0.2">
      <c r="D2971" s="7"/>
      <c r="E2971" s="7"/>
    </row>
    <row r="2972" spans="4:5" x14ac:dyDescent="0.2">
      <c r="D2972" s="7"/>
      <c r="E2972" s="7"/>
    </row>
    <row r="2973" spans="4:5" x14ac:dyDescent="0.2">
      <c r="D2973" s="7"/>
      <c r="E2973" s="7"/>
    </row>
    <row r="2974" spans="4:5" x14ac:dyDescent="0.2">
      <c r="D2974" s="7"/>
      <c r="E2974" s="7"/>
    </row>
    <row r="2975" spans="4:5" x14ac:dyDescent="0.2">
      <c r="D2975" s="7"/>
      <c r="E2975" s="7"/>
    </row>
    <row r="2976" spans="4:5" x14ac:dyDescent="0.2">
      <c r="D2976" s="7"/>
      <c r="E2976" s="7"/>
    </row>
    <row r="2977" spans="4:5" x14ac:dyDescent="0.2">
      <c r="D2977" s="7"/>
      <c r="E2977" s="7"/>
    </row>
    <row r="2978" spans="4:5" x14ac:dyDescent="0.2">
      <c r="D2978" s="7"/>
      <c r="E2978" s="7"/>
    </row>
    <row r="2979" spans="4:5" x14ac:dyDescent="0.2">
      <c r="D2979" s="7"/>
      <c r="E2979" s="7"/>
    </row>
    <row r="2980" spans="4:5" x14ac:dyDescent="0.2">
      <c r="D2980" s="7"/>
      <c r="E2980" s="7"/>
    </row>
    <row r="2981" spans="4:5" x14ac:dyDescent="0.2">
      <c r="D2981" s="7"/>
      <c r="E2981" s="7"/>
    </row>
    <row r="2982" spans="4:5" x14ac:dyDescent="0.2">
      <c r="D2982" s="7"/>
      <c r="E2982" s="7"/>
    </row>
    <row r="2983" spans="4:5" x14ac:dyDescent="0.2">
      <c r="D2983" s="7"/>
      <c r="E2983" s="7"/>
    </row>
    <row r="2984" spans="4:5" x14ac:dyDescent="0.2">
      <c r="D2984" s="7"/>
      <c r="E2984" s="7"/>
    </row>
    <row r="2985" spans="4:5" x14ac:dyDescent="0.2">
      <c r="D2985" s="7"/>
      <c r="E2985" s="7"/>
    </row>
    <row r="2986" spans="4:5" x14ac:dyDescent="0.2">
      <c r="D2986" s="7"/>
      <c r="E2986" s="7"/>
    </row>
    <row r="2987" spans="4:5" x14ac:dyDescent="0.2">
      <c r="D2987" s="7"/>
      <c r="E2987" s="7"/>
    </row>
    <row r="2988" spans="4:5" x14ac:dyDescent="0.2">
      <c r="D2988" s="7"/>
      <c r="E2988" s="7"/>
    </row>
    <row r="2989" spans="4:5" x14ac:dyDescent="0.2">
      <c r="D2989" s="7"/>
      <c r="E2989" s="7"/>
    </row>
    <row r="2990" spans="4:5" x14ac:dyDescent="0.2">
      <c r="D2990" s="7"/>
      <c r="E2990" s="7"/>
    </row>
    <row r="2991" spans="4:5" x14ac:dyDescent="0.2">
      <c r="D2991" s="7"/>
      <c r="E2991" s="7"/>
    </row>
    <row r="2992" spans="4:5" x14ac:dyDescent="0.2">
      <c r="D2992" s="7"/>
      <c r="E2992" s="7"/>
    </row>
    <row r="2993" spans="4:5" x14ac:dyDescent="0.2">
      <c r="D2993" s="7"/>
      <c r="E2993" s="7"/>
    </row>
    <row r="2994" spans="4:5" x14ac:dyDescent="0.2">
      <c r="D2994" s="7"/>
      <c r="E2994" s="7"/>
    </row>
    <row r="2995" spans="4:5" x14ac:dyDescent="0.2">
      <c r="D2995" s="7"/>
      <c r="E2995" s="7"/>
    </row>
    <row r="2996" spans="4:5" x14ac:dyDescent="0.2">
      <c r="D2996" s="7"/>
      <c r="E2996" s="7"/>
    </row>
    <row r="2997" spans="4:5" x14ac:dyDescent="0.2">
      <c r="D2997" s="7"/>
      <c r="E2997" s="7"/>
    </row>
    <row r="2998" spans="4:5" x14ac:dyDescent="0.2">
      <c r="D2998" s="7"/>
      <c r="E2998" s="7"/>
    </row>
    <row r="2999" spans="4:5" x14ac:dyDescent="0.2">
      <c r="D2999" s="7"/>
      <c r="E2999" s="7"/>
    </row>
    <row r="3000" spans="4:5" x14ac:dyDescent="0.2">
      <c r="D3000" s="7"/>
      <c r="E3000" s="7"/>
    </row>
    <row r="3001" spans="4:5" x14ac:dyDescent="0.2">
      <c r="D3001" s="7"/>
      <c r="E3001" s="7"/>
    </row>
    <row r="3002" spans="4:5" x14ac:dyDescent="0.2">
      <c r="D3002" s="7"/>
      <c r="E3002" s="7"/>
    </row>
    <row r="3003" spans="4:5" x14ac:dyDescent="0.2">
      <c r="D3003" s="7"/>
      <c r="E3003" s="7"/>
    </row>
    <row r="3004" spans="4:5" x14ac:dyDescent="0.2">
      <c r="D3004" s="7"/>
      <c r="E3004" s="7"/>
    </row>
    <row r="3005" spans="4:5" x14ac:dyDescent="0.2">
      <c r="D3005" s="7"/>
      <c r="E3005" s="7"/>
    </row>
    <row r="3006" spans="4:5" x14ac:dyDescent="0.2">
      <c r="D3006" s="7"/>
      <c r="E3006" s="7"/>
    </row>
    <row r="3007" spans="4:5" x14ac:dyDescent="0.2">
      <c r="D3007" s="7"/>
      <c r="E3007" s="7"/>
    </row>
    <row r="3008" spans="4:5" x14ac:dyDescent="0.2">
      <c r="D3008" s="7"/>
      <c r="E3008" s="7"/>
    </row>
    <row r="3009" spans="4:5" x14ac:dyDescent="0.2">
      <c r="D3009" s="7"/>
      <c r="E3009" s="7"/>
    </row>
    <row r="3010" spans="4:5" x14ac:dyDescent="0.2">
      <c r="D3010" s="7"/>
      <c r="E3010" s="7"/>
    </row>
    <row r="3011" spans="4:5" x14ac:dyDescent="0.2">
      <c r="D3011" s="7"/>
      <c r="E3011" s="7"/>
    </row>
    <row r="3012" spans="4:5" x14ac:dyDescent="0.2">
      <c r="D3012" s="7"/>
      <c r="E3012" s="7"/>
    </row>
    <row r="3013" spans="4:5" x14ac:dyDescent="0.2">
      <c r="D3013" s="7"/>
      <c r="E3013" s="7"/>
    </row>
    <row r="3014" spans="4:5" x14ac:dyDescent="0.2">
      <c r="D3014" s="7"/>
      <c r="E3014" s="7"/>
    </row>
    <row r="3015" spans="4:5" x14ac:dyDescent="0.2">
      <c r="D3015" s="7"/>
      <c r="E3015" s="7"/>
    </row>
    <row r="3016" spans="4:5" x14ac:dyDescent="0.2">
      <c r="D3016" s="7"/>
      <c r="E3016" s="7"/>
    </row>
    <row r="3017" spans="4:5" x14ac:dyDescent="0.2">
      <c r="D3017" s="7"/>
      <c r="E3017" s="7"/>
    </row>
    <row r="3018" spans="4:5" x14ac:dyDescent="0.2">
      <c r="D3018" s="7"/>
      <c r="E3018" s="7"/>
    </row>
    <row r="3019" spans="4:5" x14ac:dyDescent="0.2">
      <c r="D3019" s="7"/>
      <c r="E3019" s="7"/>
    </row>
    <row r="3020" spans="4:5" x14ac:dyDescent="0.2">
      <c r="D3020" s="7"/>
      <c r="E3020" s="7"/>
    </row>
    <row r="3021" spans="4:5" x14ac:dyDescent="0.2">
      <c r="D3021" s="7"/>
      <c r="E3021" s="7"/>
    </row>
    <row r="3022" spans="4:5" x14ac:dyDescent="0.2">
      <c r="D3022" s="7"/>
      <c r="E3022" s="7"/>
    </row>
    <row r="3023" spans="4:5" x14ac:dyDescent="0.2">
      <c r="D3023" s="7"/>
      <c r="E3023" s="7"/>
    </row>
    <row r="3024" spans="4:5" x14ac:dyDescent="0.2">
      <c r="D3024" s="7"/>
      <c r="E3024" s="7"/>
    </row>
    <row r="3025" spans="4:5" x14ac:dyDescent="0.2">
      <c r="D3025" s="7"/>
      <c r="E3025" s="7"/>
    </row>
    <row r="3026" spans="4:5" x14ac:dyDescent="0.2">
      <c r="D3026" s="7"/>
      <c r="E3026" s="7"/>
    </row>
    <row r="3027" spans="4:5" x14ac:dyDescent="0.2">
      <c r="D3027" s="7"/>
      <c r="E3027" s="7"/>
    </row>
    <row r="3028" spans="4:5" x14ac:dyDescent="0.2">
      <c r="D3028" s="7"/>
      <c r="E3028" s="7"/>
    </row>
    <row r="3029" spans="4:5" x14ac:dyDescent="0.2">
      <c r="D3029" s="7"/>
      <c r="E3029" s="7"/>
    </row>
    <row r="3030" spans="4:5" x14ac:dyDescent="0.2">
      <c r="D3030" s="7"/>
      <c r="E3030" s="7"/>
    </row>
    <row r="3031" spans="4:5" x14ac:dyDescent="0.2">
      <c r="D3031" s="7"/>
      <c r="E3031" s="7"/>
    </row>
    <row r="3032" spans="4:5" x14ac:dyDescent="0.2">
      <c r="D3032" s="7"/>
      <c r="E3032" s="7"/>
    </row>
    <row r="3033" spans="4:5" x14ac:dyDescent="0.2">
      <c r="D3033" s="7"/>
      <c r="E3033" s="7"/>
    </row>
    <row r="3034" spans="4:5" x14ac:dyDescent="0.2">
      <c r="D3034" s="7"/>
      <c r="E3034" s="7"/>
    </row>
    <row r="3035" spans="4:5" x14ac:dyDescent="0.2">
      <c r="D3035" s="7"/>
      <c r="E3035" s="7"/>
    </row>
    <row r="3036" spans="4:5" x14ac:dyDescent="0.2">
      <c r="D3036" s="7"/>
      <c r="E3036" s="7"/>
    </row>
    <row r="3037" spans="4:5" x14ac:dyDescent="0.2">
      <c r="D3037" s="7"/>
      <c r="E3037" s="7"/>
    </row>
    <row r="3038" spans="4:5" x14ac:dyDescent="0.2">
      <c r="D3038" s="7"/>
      <c r="E3038" s="7"/>
    </row>
    <row r="3039" spans="4:5" x14ac:dyDescent="0.2">
      <c r="D3039" s="7"/>
      <c r="E3039" s="7"/>
    </row>
    <row r="3040" spans="4:5" x14ac:dyDescent="0.2">
      <c r="D3040" s="7"/>
      <c r="E3040" s="7"/>
    </row>
    <row r="3041" spans="4:5" x14ac:dyDescent="0.2">
      <c r="D3041" s="7"/>
      <c r="E3041" s="7"/>
    </row>
    <row r="3042" spans="4:5" x14ac:dyDescent="0.2">
      <c r="D3042" s="7"/>
      <c r="E3042" s="7"/>
    </row>
    <row r="3043" spans="4:5" x14ac:dyDescent="0.2">
      <c r="D3043" s="7"/>
      <c r="E3043" s="7"/>
    </row>
    <row r="3044" spans="4:5" x14ac:dyDescent="0.2">
      <c r="D3044" s="7"/>
      <c r="E3044" s="7"/>
    </row>
    <row r="3045" spans="4:5" x14ac:dyDescent="0.2">
      <c r="D3045" s="7"/>
      <c r="E3045" s="7"/>
    </row>
    <row r="3046" spans="4:5" x14ac:dyDescent="0.2">
      <c r="D3046" s="7"/>
      <c r="E3046" s="7"/>
    </row>
    <row r="3047" spans="4:5" x14ac:dyDescent="0.2">
      <c r="D3047" s="7"/>
      <c r="E3047" s="7"/>
    </row>
    <row r="3048" spans="4:5" x14ac:dyDescent="0.2">
      <c r="D3048" s="7"/>
      <c r="E3048" s="7"/>
    </row>
    <row r="3049" spans="4:5" x14ac:dyDescent="0.2">
      <c r="D3049" s="7"/>
      <c r="E3049" s="7"/>
    </row>
    <row r="3050" spans="4:5" x14ac:dyDescent="0.2">
      <c r="D3050" s="7"/>
      <c r="E3050" s="7"/>
    </row>
    <row r="3051" spans="4:5" x14ac:dyDescent="0.2">
      <c r="D3051" s="7"/>
      <c r="E3051" s="7"/>
    </row>
    <row r="3052" spans="4:5" x14ac:dyDescent="0.2">
      <c r="D3052" s="7"/>
      <c r="E3052" s="7"/>
    </row>
    <row r="3053" spans="4:5" x14ac:dyDescent="0.2">
      <c r="D3053" s="7"/>
      <c r="E3053" s="7"/>
    </row>
    <row r="3054" spans="4:5" x14ac:dyDescent="0.2">
      <c r="D3054" s="7"/>
      <c r="E3054" s="7"/>
    </row>
    <row r="3055" spans="4:5" x14ac:dyDescent="0.2">
      <c r="D3055" s="7"/>
      <c r="E3055" s="7"/>
    </row>
    <row r="3056" spans="4:5" x14ac:dyDescent="0.2">
      <c r="D3056" s="7"/>
      <c r="E3056" s="7"/>
    </row>
    <row r="3057" spans="4:5" x14ac:dyDescent="0.2">
      <c r="D3057" s="7"/>
      <c r="E3057" s="7"/>
    </row>
    <row r="3058" spans="4:5" x14ac:dyDescent="0.2">
      <c r="D3058" s="7"/>
      <c r="E3058" s="7"/>
    </row>
    <row r="3059" spans="4:5" x14ac:dyDescent="0.2">
      <c r="D3059" s="7"/>
      <c r="E3059" s="7"/>
    </row>
    <row r="3060" spans="4:5" x14ac:dyDescent="0.2">
      <c r="D3060" s="7"/>
      <c r="E3060" s="7"/>
    </row>
    <row r="3061" spans="4:5" x14ac:dyDescent="0.2">
      <c r="D3061" s="7"/>
      <c r="E3061" s="7"/>
    </row>
    <row r="3062" spans="4:5" x14ac:dyDescent="0.2">
      <c r="D3062" s="7"/>
      <c r="E3062" s="7"/>
    </row>
    <row r="3063" spans="4:5" x14ac:dyDescent="0.2">
      <c r="D3063" s="7"/>
      <c r="E3063" s="7"/>
    </row>
    <row r="3064" spans="4:5" x14ac:dyDescent="0.2">
      <c r="D3064" s="7"/>
      <c r="E3064" s="7"/>
    </row>
    <row r="3065" spans="4:5" x14ac:dyDescent="0.2">
      <c r="D3065" s="7"/>
      <c r="E3065" s="7"/>
    </row>
    <row r="3066" spans="4:5" x14ac:dyDescent="0.2">
      <c r="D3066" s="7"/>
      <c r="E3066" s="7"/>
    </row>
    <row r="3067" spans="4:5" x14ac:dyDescent="0.2">
      <c r="D3067" s="7"/>
      <c r="E3067" s="7"/>
    </row>
    <row r="3068" spans="4:5" x14ac:dyDescent="0.2">
      <c r="D3068" s="7"/>
      <c r="E3068" s="7"/>
    </row>
    <row r="3069" spans="4:5" x14ac:dyDescent="0.2">
      <c r="D3069" s="7"/>
      <c r="E3069" s="7"/>
    </row>
    <row r="3070" spans="4:5" x14ac:dyDescent="0.2">
      <c r="D3070" s="7"/>
      <c r="E3070" s="7"/>
    </row>
    <row r="3071" spans="4:5" x14ac:dyDescent="0.2">
      <c r="D3071" s="7"/>
      <c r="E3071" s="7"/>
    </row>
    <row r="3072" spans="4:5" x14ac:dyDescent="0.2">
      <c r="D3072" s="7"/>
      <c r="E3072" s="7"/>
    </row>
    <row r="3073" spans="4:5" x14ac:dyDescent="0.2">
      <c r="D3073" s="7"/>
      <c r="E3073" s="7"/>
    </row>
    <row r="3074" spans="4:5" x14ac:dyDescent="0.2">
      <c r="D3074" s="7"/>
      <c r="E3074" s="7"/>
    </row>
    <row r="3075" spans="4:5" x14ac:dyDescent="0.2">
      <c r="D3075" s="7"/>
      <c r="E3075" s="7"/>
    </row>
    <row r="3076" spans="4:5" x14ac:dyDescent="0.2">
      <c r="D3076" s="7"/>
      <c r="E3076" s="7"/>
    </row>
    <row r="3077" spans="4:5" x14ac:dyDescent="0.2">
      <c r="D3077" s="7"/>
      <c r="E3077" s="7"/>
    </row>
    <row r="3078" spans="4:5" x14ac:dyDescent="0.2">
      <c r="D3078" s="7"/>
      <c r="E3078" s="7"/>
    </row>
    <row r="3079" spans="4:5" x14ac:dyDescent="0.2">
      <c r="D3079" s="7"/>
      <c r="E3079" s="7"/>
    </row>
    <row r="3080" spans="4:5" x14ac:dyDescent="0.2">
      <c r="D3080" s="7"/>
      <c r="E3080" s="7"/>
    </row>
    <row r="3081" spans="4:5" x14ac:dyDescent="0.2">
      <c r="D3081" s="7"/>
      <c r="E3081" s="7"/>
    </row>
    <row r="3082" spans="4:5" x14ac:dyDescent="0.2">
      <c r="D3082" s="7"/>
      <c r="E3082" s="7"/>
    </row>
    <row r="3083" spans="4:5" x14ac:dyDescent="0.2">
      <c r="D3083" s="7"/>
      <c r="E3083" s="7"/>
    </row>
    <row r="3084" spans="4:5" x14ac:dyDescent="0.2">
      <c r="D3084" s="7"/>
      <c r="E3084" s="7"/>
    </row>
    <row r="3085" spans="4:5" x14ac:dyDescent="0.2">
      <c r="D3085" s="7"/>
      <c r="E3085" s="7"/>
    </row>
    <row r="3086" spans="4:5" x14ac:dyDescent="0.2">
      <c r="D3086" s="7"/>
      <c r="E3086" s="7"/>
    </row>
    <row r="3087" spans="4:5" x14ac:dyDescent="0.2">
      <c r="D3087" s="7"/>
      <c r="E3087" s="7"/>
    </row>
    <row r="3088" spans="4:5" x14ac:dyDescent="0.2">
      <c r="D3088" s="7"/>
      <c r="E3088" s="7"/>
    </row>
    <row r="3089" spans="4:5" x14ac:dyDescent="0.2">
      <c r="D3089" s="7"/>
      <c r="E3089" s="7"/>
    </row>
    <row r="3090" spans="4:5" x14ac:dyDescent="0.2">
      <c r="D3090" s="7"/>
      <c r="E3090" s="7"/>
    </row>
    <row r="3091" spans="4:5" x14ac:dyDescent="0.2">
      <c r="D3091" s="7"/>
      <c r="E3091" s="7"/>
    </row>
    <row r="3092" spans="4:5" x14ac:dyDescent="0.2">
      <c r="D3092" s="7"/>
      <c r="E3092" s="7"/>
    </row>
    <row r="3093" spans="4:5" x14ac:dyDescent="0.2">
      <c r="D3093" s="7"/>
      <c r="E3093" s="7"/>
    </row>
    <row r="3094" spans="4:5" x14ac:dyDescent="0.2">
      <c r="D3094" s="7"/>
      <c r="E3094" s="7"/>
    </row>
    <row r="3095" spans="4:5" x14ac:dyDescent="0.2">
      <c r="D3095" s="7"/>
      <c r="E3095" s="7"/>
    </row>
    <row r="3096" spans="4:5" x14ac:dyDescent="0.2">
      <c r="D3096" s="7"/>
      <c r="E3096" s="7"/>
    </row>
    <row r="3097" spans="4:5" x14ac:dyDescent="0.2">
      <c r="D3097" s="7"/>
      <c r="E3097" s="7"/>
    </row>
    <row r="3098" spans="4:5" x14ac:dyDescent="0.2">
      <c r="D3098" s="7"/>
      <c r="E3098" s="7"/>
    </row>
    <row r="3099" spans="4:5" x14ac:dyDescent="0.2">
      <c r="D3099" s="7"/>
      <c r="E3099" s="7"/>
    </row>
    <row r="3100" spans="4:5" x14ac:dyDescent="0.2">
      <c r="D3100" s="7"/>
      <c r="E3100" s="7"/>
    </row>
    <row r="3101" spans="4:5" x14ac:dyDescent="0.2">
      <c r="D3101" s="7"/>
      <c r="E3101" s="7"/>
    </row>
    <row r="3102" spans="4:5" x14ac:dyDescent="0.2">
      <c r="D3102" s="7"/>
      <c r="E3102" s="7"/>
    </row>
    <row r="3103" spans="4:5" x14ac:dyDescent="0.2">
      <c r="D3103" s="7"/>
      <c r="E3103" s="7"/>
    </row>
    <row r="3104" spans="4:5" x14ac:dyDescent="0.2">
      <c r="D3104" s="7"/>
      <c r="E3104" s="7"/>
    </row>
    <row r="3105" spans="4:5" x14ac:dyDescent="0.2">
      <c r="D3105" s="7"/>
      <c r="E3105" s="7"/>
    </row>
    <row r="3106" spans="4:5" x14ac:dyDescent="0.2">
      <c r="D3106" s="7"/>
      <c r="E3106" s="7"/>
    </row>
    <row r="3107" spans="4:5" x14ac:dyDescent="0.2">
      <c r="D3107" s="7"/>
      <c r="E3107" s="7"/>
    </row>
    <row r="3108" spans="4:5" x14ac:dyDescent="0.2">
      <c r="D3108" s="7"/>
      <c r="E3108" s="7"/>
    </row>
    <row r="3109" spans="4:5" x14ac:dyDescent="0.2">
      <c r="D3109" s="7"/>
      <c r="E3109" s="7"/>
    </row>
    <row r="3110" spans="4:5" x14ac:dyDescent="0.2">
      <c r="D3110" s="7"/>
      <c r="E3110" s="7"/>
    </row>
    <row r="3111" spans="4:5" x14ac:dyDescent="0.2">
      <c r="D3111" s="7"/>
      <c r="E3111" s="7"/>
    </row>
    <row r="3112" spans="4:5" x14ac:dyDescent="0.2">
      <c r="D3112" s="7"/>
      <c r="E3112" s="7"/>
    </row>
    <row r="3113" spans="4:5" x14ac:dyDescent="0.2">
      <c r="D3113" s="7"/>
      <c r="E3113" s="7"/>
    </row>
    <row r="3114" spans="4:5" x14ac:dyDescent="0.2">
      <c r="D3114" s="7"/>
      <c r="E3114" s="7"/>
    </row>
    <row r="3115" spans="4:5" x14ac:dyDescent="0.2">
      <c r="D3115" s="7"/>
      <c r="E3115" s="7"/>
    </row>
    <row r="3116" spans="4:5" x14ac:dyDescent="0.2">
      <c r="D3116" s="7"/>
      <c r="E3116" s="7"/>
    </row>
    <row r="3117" spans="4:5" x14ac:dyDescent="0.2">
      <c r="D3117" s="7"/>
      <c r="E3117" s="7"/>
    </row>
    <row r="3118" spans="4:5" x14ac:dyDescent="0.2">
      <c r="D3118" s="7"/>
      <c r="E3118" s="7"/>
    </row>
    <row r="3119" spans="4:5" x14ac:dyDescent="0.2">
      <c r="D3119" s="7"/>
      <c r="E3119" s="7"/>
    </row>
    <row r="3120" spans="4:5" x14ac:dyDescent="0.2">
      <c r="D3120" s="7"/>
      <c r="E3120" s="7"/>
    </row>
    <row r="3121" spans="4:5" x14ac:dyDescent="0.2">
      <c r="D3121" s="7"/>
      <c r="E3121" s="7"/>
    </row>
    <row r="3122" spans="4:5" x14ac:dyDescent="0.2">
      <c r="D3122" s="7"/>
      <c r="E3122" s="7"/>
    </row>
    <row r="3123" spans="4:5" x14ac:dyDescent="0.2">
      <c r="D3123" s="7"/>
      <c r="E3123" s="7"/>
    </row>
    <row r="3124" spans="4:5" x14ac:dyDescent="0.2">
      <c r="D3124" s="7"/>
      <c r="E3124" s="7"/>
    </row>
    <row r="3125" spans="4:5" x14ac:dyDescent="0.2">
      <c r="D3125" s="7"/>
      <c r="E3125" s="7"/>
    </row>
    <row r="3126" spans="4:5" x14ac:dyDescent="0.2">
      <c r="D3126" s="7"/>
      <c r="E3126" s="7"/>
    </row>
    <row r="3127" spans="4:5" x14ac:dyDescent="0.2">
      <c r="D3127" s="7"/>
      <c r="E3127" s="7"/>
    </row>
    <row r="3128" spans="4:5" x14ac:dyDescent="0.2">
      <c r="D3128" s="7"/>
      <c r="E3128" s="7"/>
    </row>
    <row r="3129" spans="4:5" x14ac:dyDescent="0.2">
      <c r="D3129" s="7"/>
      <c r="E3129" s="7"/>
    </row>
    <row r="3130" spans="4:5" x14ac:dyDescent="0.2">
      <c r="D3130" s="7"/>
      <c r="E3130" s="7"/>
    </row>
    <row r="3131" spans="4:5" x14ac:dyDescent="0.2">
      <c r="D3131" s="7"/>
      <c r="E3131" s="7"/>
    </row>
    <row r="3132" spans="4:5" x14ac:dyDescent="0.2">
      <c r="D3132" s="7"/>
      <c r="E3132" s="7"/>
    </row>
    <row r="3133" spans="4:5" x14ac:dyDescent="0.2">
      <c r="D3133" s="7"/>
      <c r="E3133" s="7"/>
    </row>
    <row r="3134" spans="4:5" x14ac:dyDescent="0.2">
      <c r="D3134" s="7"/>
      <c r="E3134" s="7"/>
    </row>
    <row r="3135" spans="4:5" x14ac:dyDescent="0.2">
      <c r="D3135" s="7"/>
      <c r="E3135" s="7"/>
    </row>
    <row r="3136" spans="4:5" x14ac:dyDescent="0.2">
      <c r="D3136" s="7"/>
      <c r="E3136" s="7"/>
    </row>
    <row r="3137" spans="4:5" x14ac:dyDescent="0.2">
      <c r="D3137" s="7"/>
      <c r="E3137" s="7"/>
    </row>
    <row r="3138" spans="4:5" x14ac:dyDescent="0.2">
      <c r="D3138" s="7"/>
      <c r="E3138" s="7"/>
    </row>
    <row r="3139" spans="4:5" x14ac:dyDescent="0.2">
      <c r="D3139" s="7"/>
      <c r="E3139" s="7"/>
    </row>
    <row r="3140" spans="4:5" x14ac:dyDescent="0.2">
      <c r="D3140" s="7"/>
      <c r="E3140" s="7"/>
    </row>
    <row r="3141" spans="4:5" x14ac:dyDescent="0.2">
      <c r="D3141" s="7"/>
      <c r="E3141" s="7"/>
    </row>
    <row r="3142" spans="4:5" x14ac:dyDescent="0.2">
      <c r="D3142" s="7"/>
      <c r="E3142" s="7"/>
    </row>
    <row r="3143" spans="4:5" x14ac:dyDescent="0.2">
      <c r="D3143" s="7"/>
      <c r="E3143" s="7"/>
    </row>
    <row r="3144" spans="4:5" x14ac:dyDescent="0.2">
      <c r="D3144" s="7"/>
      <c r="E3144" s="7"/>
    </row>
    <row r="3145" spans="4:5" x14ac:dyDescent="0.2">
      <c r="D3145" s="7"/>
      <c r="E3145" s="7"/>
    </row>
    <row r="3146" spans="4:5" x14ac:dyDescent="0.2">
      <c r="D3146" s="7"/>
      <c r="E3146" s="7"/>
    </row>
    <row r="3147" spans="4:5" x14ac:dyDescent="0.2">
      <c r="D3147" s="7"/>
      <c r="E3147" s="7"/>
    </row>
    <row r="3148" spans="4:5" x14ac:dyDescent="0.2">
      <c r="D3148" s="7"/>
      <c r="E3148" s="7"/>
    </row>
    <row r="3149" spans="4:5" x14ac:dyDescent="0.2">
      <c r="D3149" s="7"/>
      <c r="E3149" s="7"/>
    </row>
    <row r="3150" spans="4:5" x14ac:dyDescent="0.2">
      <c r="D3150" s="7"/>
      <c r="E3150" s="7"/>
    </row>
    <row r="3151" spans="4:5" x14ac:dyDescent="0.2">
      <c r="D3151" s="7"/>
      <c r="E3151" s="7"/>
    </row>
    <row r="3152" spans="4:5" x14ac:dyDescent="0.2">
      <c r="D3152" s="7"/>
      <c r="E3152" s="7"/>
    </row>
    <row r="3153" spans="4:5" x14ac:dyDescent="0.2">
      <c r="D3153" s="7"/>
      <c r="E3153" s="7"/>
    </row>
    <row r="3154" spans="4:5" x14ac:dyDescent="0.2">
      <c r="D3154" s="7"/>
      <c r="E3154" s="7"/>
    </row>
    <row r="3155" spans="4:5" x14ac:dyDescent="0.2">
      <c r="D3155" s="7"/>
      <c r="E3155" s="7"/>
    </row>
    <row r="3156" spans="4:5" x14ac:dyDescent="0.2">
      <c r="D3156" s="7"/>
      <c r="E3156" s="7"/>
    </row>
    <row r="3157" spans="4:5" x14ac:dyDescent="0.2">
      <c r="D3157" s="7"/>
      <c r="E3157" s="7"/>
    </row>
    <row r="3158" spans="4:5" x14ac:dyDescent="0.2">
      <c r="D3158" s="7"/>
      <c r="E3158" s="7"/>
    </row>
    <row r="3159" spans="4:5" x14ac:dyDescent="0.2">
      <c r="D3159" s="7"/>
      <c r="E3159" s="7"/>
    </row>
    <row r="3160" spans="4:5" x14ac:dyDescent="0.2">
      <c r="D3160" s="7"/>
      <c r="E3160" s="7"/>
    </row>
    <row r="3161" spans="4:5" x14ac:dyDescent="0.2">
      <c r="D3161" s="7"/>
      <c r="E3161" s="7"/>
    </row>
    <row r="3162" spans="4:5" x14ac:dyDescent="0.2">
      <c r="D3162" s="7"/>
      <c r="E3162" s="7"/>
    </row>
    <row r="3163" spans="4:5" x14ac:dyDescent="0.2">
      <c r="D3163" s="7"/>
      <c r="E3163" s="7"/>
    </row>
    <row r="3164" spans="4:5" x14ac:dyDescent="0.2">
      <c r="D3164" s="7"/>
      <c r="E3164" s="7"/>
    </row>
    <row r="3165" spans="4:5" x14ac:dyDescent="0.2">
      <c r="D3165" s="7"/>
      <c r="E3165" s="7"/>
    </row>
    <row r="3166" spans="4:5" x14ac:dyDescent="0.2">
      <c r="D3166" s="7"/>
      <c r="E3166" s="7"/>
    </row>
    <row r="3167" spans="4:5" x14ac:dyDescent="0.2">
      <c r="D3167" s="7"/>
      <c r="E3167" s="7"/>
    </row>
    <row r="3168" spans="4:5" x14ac:dyDescent="0.2">
      <c r="D3168" s="7"/>
      <c r="E3168" s="7"/>
    </row>
    <row r="3169" spans="4:5" x14ac:dyDescent="0.2">
      <c r="D3169" s="7"/>
      <c r="E3169" s="7"/>
    </row>
    <row r="3170" spans="4:5" x14ac:dyDescent="0.2">
      <c r="D3170" s="7"/>
      <c r="E3170" s="7"/>
    </row>
    <row r="3171" spans="4:5" x14ac:dyDescent="0.2">
      <c r="D3171" s="7"/>
      <c r="E3171" s="7"/>
    </row>
    <row r="3172" spans="4:5" x14ac:dyDescent="0.2">
      <c r="D3172" s="7"/>
      <c r="E3172" s="7"/>
    </row>
    <row r="3173" spans="4:5" x14ac:dyDescent="0.2">
      <c r="D3173" s="7"/>
      <c r="E3173" s="7"/>
    </row>
    <row r="3174" spans="4:5" x14ac:dyDescent="0.2">
      <c r="D3174" s="7"/>
      <c r="E3174" s="7"/>
    </row>
    <row r="3175" spans="4:5" x14ac:dyDescent="0.2">
      <c r="D3175" s="7"/>
      <c r="E3175" s="7"/>
    </row>
    <row r="3176" spans="4:5" x14ac:dyDescent="0.2">
      <c r="D3176" s="7"/>
      <c r="E3176" s="7"/>
    </row>
    <row r="3177" spans="4:5" x14ac:dyDescent="0.2">
      <c r="D3177" s="7"/>
      <c r="E3177" s="7"/>
    </row>
    <row r="3178" spans="4:5" x14ac:dyDescent="0.2">
      <c r="D3178" s="7"/>
      <c r="E3178" s="7"/>
    </row>
    <row r="3179" spans="4:5" x14ac:dyDescent="0.2">
      <c r="D3179" s="7"/>
      <c r="E3179" s="7"/>
    </row>
    <row r="3180" spans="4:5" x14ac:dyDescent="0.2">
      <c r="D3180" s="7"/>
      <c r="E3180" s="7"/>
    </row>
    <row r="3181" spans="4:5" x14ac:dyDescent="0.2">
      <c r="D3181" s="7"/>
      <c r="E3181" s="7"/>
    </row>
    <row r="3182" spans="4:5" x14ac:dyDescent="0.2">
      <c r="D3182" s="7"/>
      <c r="E3182" s="7"/>
    </row>
    <row r="3183" spans="4:5" x14ac:dyDescent="0.2">
      <c r="D3183" s="7"/>
      <c r="E3183" s="7"/>
    </row>
    <row r="3184" spans="4:5" x14ac:dyDescent="0.2">
      <c r="D3184" s="7"/>
      <c r="E3184" s="7"/>
    </row>
    <row r="3185" spans="4:5" x14ac:dyDescent="0.2">
      <c r="D3185" s="7"/>
      <c r="E3185" s="7"/>
    </row>
    <row r="3186" spans="4:5" x14ac:dyDescent="0.2">
      <c r="D3186" s="7"/>
      <c r="E3186" s="7"/>
    </row>
    <row r="3187" spans="4:5" x14ac:dyDescent="0.2">
      <c r="D3187" s="7"/>
      <c r="E3187" s="7"/>
    </row>
    <row r="3188" spans="4:5" x14ac:dyDescent="0.2">
      <c r="D3188" s="7"/>
      <c r="E3188" s="7"/>
    </row>
    <row r="3189" spans="4:5" x14ac:dyDescent="0.2">
      <c r="D3189" s="7"/>
      <c r="E3189" s="7"/>
    </row>
    <row r="3190" spans="4:5" x14ac:dyDescent="0.2">
      <c r="D3190" s="7"/>
      <c r="E3190" s="7"/>
    </row>
    <row r="3191" spans="4:5" x14ac:dyDescent="0.2">
      <c r="D3191" s="7"/>
      <c r="E3191" s="7"/>
    </row>
    <row r="3192" spans="4:5" x14ac:dyDescent="0.2">
      <c r="D3192" s="7"/>
      <c r="E3192" s="7"/>
    </row>
    <row r="3193" spans="4:5" x14ac:dyDescent="0.2">
      <c r="D3193" s="7"/>
      <c r="E3193" s="7"/>
    </row>
    <row r="3194" spans="4:5" x14ac:dyDescent="0.2">
      <c r="D3194" s="7"/>
      <c r="E3194" s="7"/>
    </row>
    <row r="3195" spans="4:5" x14ac:dyDescent="0.2">
      <c r="D3195" s="7"/>
      <c r="E3195" s="7"/>
    </row>
    <row r="3196" spans="4:5" x14ac:dyDescent="0.2">
      <c r="D3196" s="7"/>
      <c r="E3196" s="7"/>
    </row>
    <row r="3197" spans="4:5" x14ac:dyDescent="0.2">
      <c r="D3197" s="7"/>
      <c r="E3197" s="7"/>
    </row>
    <row r="3198" spans="4:5" x14ac:dyDescent="0.2">
      <c r="D3198" s="7"/>
      <c r="E3198" s="7"/>
    </row>
    <row r="3199" spans="4:5" x14ac:dyDescent="0.2">
      <c r="D3199" s="7"/>
      <c r="E3199" s="7"/>
    </row>
    <row r="3200" spans="4:5" x14ac:dyDescent="0.2">
      <c r="D3200" s="7"/>
      <c r="E3200" s="7"/>
    </row>
    <row r="3201" spans="4:5" x14ac:dyDescent="0.2">
      <c r="D3201" s="7"/>
      <c r="E3201" s="7"/>
    </row>
    <row r="3202" spans="4:5" x14ac:dyDescent="0.2">
      <c r="D3202" s="7"/>
      <c r="E3202" s="7"/>
    </row>
    <row r="3203" spans="4:5" x14ac:dyDescent="0.2">
      <c r="D3203" s="7"/>
      <c r="E3203" s="7"/>
    </row>
    <row r="3204" spans="4:5" x14ac:dyDescent="0.2">
      <c r="D3204" s="7"/>
      <c r="E3204" s="7"/>
    </row>
    <row r="3205" spans="4:5" x14ac:dyDescent="0.2">
      <c r="D3205" s="7"/>
      <c r="E3205" s="7"/>
    </row>
    <row r="3206" spans="4:5" x14ac:dyDescent="0.2">
      <c r="D3206" s="7"/>
      <c r="E3206" s="7"/>
    </row>
    <row r="3207" spans="4:5" x14ac:dyDescent="0.2">
      <c r="D3207" s="7"/>
      <c r="E3207" s="7"/>
    </row>
    <row r="3208" spans="4:5" x14ac:dyDescent="0.2">
      <c r="D3208" s="7"/>
      <c r="E3208" s="7"/>
    </row>
    <row r="3209" spans="4:5" x14ac:dyDescent="0.2">
      <c r="D3209" s="7"/>
      <c r="E3209" s="7"/>
    </row>
    <row r="3210" spans="4:5" x14ac:dyDescent="0.2">
      <c r="D3210" s="7"/>
      <c r="E3210" s="7"/>
    </row>
    <row r="3211" spans="4:5" x14ac:dyDescent="0.2">
      <c r="D3211" s="7"/>
      <c r="E3211" s="7"/>
    </row>
    <row r="3212" spans="4:5" x14ac:dyDescent="0.2">
      <c r="D3212" s="7"/>
      <c r="E3212" s="7"/>
    </row>
    <row r="3213" spans="4:5" x14ac:dyDescent="0.2">
      <c r="D3213" s="7"/>
      <c r="E3213" s="7"/>
    </row>
    <row r="3214" spans="4:5" x14ac:dyDescent="0.2">
      <c r="D3214" s="7"/>
      <c r="E3214" s="7"/>
    </row>
    <row r="3215" spans="4:5" x14ac:dyDescent="0.2">
      <c r="D3215" s="7"/>
      <c r="E3215" s="7"/>
    </row>
    <row r="3216" spans="4:5" x14ac:dyDescent="0.2">
      <c r="D3216" s="7"/>
      <c r="E3216" s="7"/>
    </row>
    <row r="3217" spans="4:5" x14ac:dyDescent="0.2">
      <c r="D3217" s="7"/>
      <c r="E3217" s="7"/>
    </row>
    <row r="3218" spans="4:5" x14ac:dyDescent="0.2">
      <c r="D3218" s="7"/>
      <c r="E3218" s="7"/>
    </row>
    <row r="3219" spans="4:5" x14ac:dyDescent="0.2">
      <c r="D3219" s="7"/>
      <c r="E3219" s="7"/>
    </row>
    <row r="3220" spans="4:5" x14ac:dyDescent="0.2">
      <c r="D3220" s="7"/>
      <c r="E3220" s="7"/>
    </row>
    <row r="3221" spans="4:5" x14ac:dyDescent="0.2">
      <c r="D3221" s="7"/>
      <c r="E3221" s="7"/>
    </row>
    <row r="3222" spans="4:5" x14ac:dyDescent="0.2">
      <c r="D3222" s="7"/>
      <c r="E3222" s="7"/>
    </row>
    <row r="3223" spans="4:5" x14ac:dyDescent="0.2">
      <c r="D3223" s="7"/>
      <c r="E3223" s="7"/>
    </row>
    <row r="3224" spans="4:5" x14ac:dyDescent="0.2">
      <c r="D3224" s="7"/>
      <c r="E3224" s="7"/>
    </row>
    <row r="3225" spans="4:5" x14ac:dyDescent="0.2">
      <c r="D3225" s="7"/>
      <c r="E3225" s="7"/>
    </row>
    <row r="3226" spans="4:5" x14ac:dyDescent="0.2">
      <c r="D3226" s="7"/>
      <c r="E3226" s="7"/>
    </row>
    <row r="3227" spans="4:5" x14ac:dyDescent="0.2">
      <c r="D3227" s="7"/>
      <c r="E3227" s="7"/>
    </row>
    <row r="3228" spans="4:5" x14ac:dyDescent="0.2">
      <c r="D3228" s="7"/>
      <c r="E3228" s="7"/>
    </row>
    <row r="3229" spans="4:5" x14ac:dyDescent="0.2">
      <c r="D3229" s="7"/>
      <c r="E3229" s="7"/>
    </row>
    <row r="3230" spans="4:5" x14ac:dyDescent="0.2">
      <c r="D3230" s="7"/>
      <c r="E3230" s="7"/>
    </row>
    <row r="3231" spans="4:5" x14ac:dyDescent="0.2">
      <c r="D3231" s="7"/>
      <c r="E3231" s="7"/>
    </row>
    <row r="3232" spans="4:5" x14ac:dyDescent="0.2">
      <c r="D3232" s="7"/>
      <c r="E3232" s="7"/>
    </row>
    <row r="3233" spans="4:5" x14ac:dyDescent="0.2">
      <c r="D3233" s="7"/>
      <c r="E3233" s="7"/>
    </row>
    <row r="3234" spans="4:5" x14ac:dyDescent="0.2">
      <c r="D3234" s="7"/>
      <c r="E3234" s="7"/>
    </row>
    <row r="3235" spans="4:5" x14ac:dyDescent="0.2">
      <c r="D3235" s="7"/>
      <c r="E3235" s="7"/>
    </row>
    <row r="3236" spans="4:5" x14ac:dyDescent="0.2">
      <c r="D3236" s="7"/>
      <c r="E3236" s="7"/>
    </row>
    <row r="3237" spans="4:5" x14ac:dyDescent="0.2">
      <c r="D3237" s="7"/>
      <c r="E3237" s="7"/>
    </row>
    <row r="3238" spans="4:5" x14ac:dyDescent="0.2">
      <c r="D3238" s="7"/>
      <c r="E3238" s="7"/>
    </row>
    <row r="3239" spans="4:5" x14ac:dyDescent="0.2">
      <c r="D3239" s="7"/>
      <c r="E3239" s="7"/>
    </row>
    <row r="3240" spans="4:5" x14ac:dyDescent="0.2">
      <c r="D3240" s="7"/>
      <c r="E3240" s="7"/>
    </row>
    <row r="3241" spans="4:5" x14ac:dyDescent="0.2">
      <c r="D3241" s="7"/>
      <c r="E3241" s="7"/>
    </row>
    <row r="3242" spans="4:5" x14ac:dyDescent="0.2">
      <c r="D3242" s="7"/>
      <c r="E3242" s="7"/>
    </row>
    <row r="3243" spans="4:5" x14ac:dyDescent="0.2">
      <c r="D3243" s="7"/>
      <c r="E3243" s="7"/>
    </row>
    <row r="3244" spans="4:5" x14ac:dyDescent="0.2">
      <c r="D3244" s="7"/>
      <c r="E3244" s="7"/>
    </row>
    <row r="3245" spans="4:5" x14ac:dyDescent="0.2">
      <c r="D3245" s="7"/>
      <c r="E3245" s="7"/>
    </row>
    <row r="3246" spans="4:5" x14ac:dyDescent="0.2">
      <c r="D3246" s="7"/>
      <c r="E3246" s="7"/>
    </row>
    <row r="3247" spans="4:5" x14ac:dyDescent="0.2">
      <c r="D3247" s="7"/>
      <c r="E3247" s="7"/>
    </row>
    <row r="3248" spans="4:5" x14ac:dyDescent="0.2">
      <c r="D3248" s="7"/>
      <c r="E3248" s="7"/>
    </row>
    <row r="3249" spans="4:5" x14ac:dyDescent="0.2">
      <c r="D3249" s="7"/>
      <c r="E3249" s="7"/>
    </row>
    <row r="3250" spans="4:5" x14ac:dyDescent="0.2">
      <c r="D3250" s="7"/>
      <c r="E3250" s="7"/>
    </row>
    <row r="3251" spans="4:5" x14ac:dyDescent="0.2">
      <c r="D3251" s="7"/>
      <c r="E3251" s="7"/>
    </row>
    <row r="3252" spans="4:5" x14ac:dyDescent="0.2">
      <c r="D3252" s="7"/>
      <c r="E3252" s="7"/>
    </row>
    <row r="3253" spans="4:5" x14ac:dyDescent="0.2">
      <c r="D3253" s="7"/>
      <c r="E3253" s="7"/>
    </row>
    <row r="3254" spans="4:5" x14ac:dyDescent="0.2">
      <c r="D3254" s="7"/>
      <c r="E3254" s="7"/>
    </row>
    <row r="3255" spans="4:5" x14ac:dyDescent="0.2">
      <c r="D3255" s="7"/>
      <c r="E3255" s="7"/>
    </row>
    <row r="3256" spans="4:5" x14ac:dyDescent="0.2">
      <c r="D3256" s="7"/>
      <c r="E3256" s="7"/>
    </row>
    <row r="3257" spans="4:5" x14ac:dyDescent="0.2">
      <c r="D3257" s="7"/>
      <c r="E3257" s="7"/>
    </row>
    <row r="3258" spans="4:5" x14ac:dyDescent="0.2">
      <c r="D3258" s="7"/>
      <c r="E3258" s="7"/>
    </row>
    <row r="3259" spans="4:5" x14ac:dyDescent="0.2">
      <c r="D3259" s="7"/>
      <c r="E3259" s="7"/>
    </row>
    <row r="3260" spans="4:5" x14ac:dyDescent="0.2">
      <c r="D3260" s="7"/>
      <c r="E3260" s="7"/>
    </row>
    <row r="3261" spans="4:5" x14ac:dyDescent="0.2">
      <c r="D3261" s="7"/>
      <c r="E3261" s="7"/>
    </row>
    <row r="3262" spans="4:5" x14ac:dyDescent="0.2">
      <c r="D3262" s="7"/>
      <c r="E3262" s="7"/>
    </row>
    <row r="3263" spans="4:5" x14ac:dyDescent="0.2">
      <c r="D3263" s="7"/>
      <c r="E3263" s="7"/>
    </row>
    <row r="3264" spans="4:5" x14ac:dyDescent="0.2">
      <c r="D3264" s="7"/>
      <c r="E3264" s="7"/>
    </row>
    <row r="3265" spans="4:5" x14ac:dyDescent="0.2">
      <c r="D3265" s="7"/>
      <c r="E3265" s="7"/>
    </row>
    <row r="3266" spans="4:5" x14ac:dyDescent="0.2">
      <c r="D3266" s="7"/>
      <c r="E3266" s="7"/>
    </row>
    <row r="3267" spans="4:5" x14ac:dyDescent="0.2">
      <c r="D3267" s="7"/>
      <c r="E3267" s="7"/>
    </row>
    <row r="3268" spans="4:5" x14ac:dyDescent="0.2">
      <c r="D3268" s="7"/>
      <c r="E3268" s="7"/>
    </row>
    <row r="3269" spans="4:5" x14ac:dyDescent="0.2">
      <c r="D3269" s="7"/>
      <c r="E3269" s="7"/>
    </row>
    <row r="3270" spans="4:5" x14ac:dyDescent="0.2">
      <c r="D3270" s="7"/>
      <c r="E3270" s="7"/>
    </row>
    <row r="3271" spans="4:5" x14ac:dyDescent="0.2">
      <c r="D3271" s="7"/>
      <c r="E3271" s="7"/>
    </row>
    <row r="3272" spans="4:5" x14ac:dyDescent="0.2">
      <c r="D3272" s="7"/>
      <c r="E3272" s="7"/>
    </row>
    <row r="3273" spans="4:5" x14ac:dyDescent="0.2">
      <c r="D3273" s="7"/>
      <c r="E3273" s="7"/>
    </row>
    <row r="3274" spans="4:5" x14ac:dyDescent="0.2">
      <c r="D3274" s="7"/>
      <c r="E3274" s="7"/>
    </row>
    <row r="3275" spans="4:5" x14ac:dyDescent="0.2">
      <c r="D3275" s="7"/>
      <c r="E3275" s="7"/>
    </row>
    <row r="3276" spans="4:5" x14ac:dyDescent="0.2">
      <c r="D3276" s="7"/>
      <c r="E3276" s="7"/>
    </row>
    <row r="3277" spans="4:5" x14ac:dyDescent="0.2">
      <c r="D3277" s="7"/>
      <c r="E3277" s="7"/>
    </row>
    <row r="3278" spans="4:5" x14ac:dyDescent="0.2">
      <c r="D3278" s="7"/>
      <c r="E3278" s="7"/>
    </row>
    <row r="3279" spans="4:5" x14ac:dyDescent="0.2">
      <c r="D3279" s="7"/>
      <c r="E3279" s="7"/>
    </row>
    <row r="3280" spans="4:5" x14ac:dyDescent="0.2">
      <c r="D3280" s="7"/>
      <c r="E3280" s="7"/>
    </row>
    <row r="3281" spans="4:5" x14ac:dyDescent="0.2">
      <c r="D3281" s="7"/>
      <c r="E3281" s="7"/>
    </row>
    <row r="3282" spans="4:5" x14ac:dyDescent="0.2">
      <c r="D3282" s="7"/>
      <c r="E3282" s="7"/>
    </row>
    <row r="3283" spans="4:5" x14ac:dyDescent="0.2">
      <c r="D3283" s="7"/>
      <c r="E3283" s="7"/>
    </row>
    <row r="3284" spans="4:5" x14ac:dyDescent="0.2">
      <c r="D3284" s="7"/>
      <c r="E3284" s="7"/>
    </row>
    <row r="3285" spans="4:5" x14ac:dyDescent="0.2">
      <c r="D3285" s="7"/>
      <c r="E3285" s="7"/>
    </row>
    <row r="3286" spans="4:5" x14ac:dyDescent="0.2">
      <c r="D3286" s="7"/>
      <c r="E3286" s="7"/>
    </row>
    <row r="3287" spans="4:5" x14ac:dyDescent="0.2">
      <c r="D3287" s="7"/>
      <c r="E3287" s="7"/>
    </row>
    <row r="3288" spans="4:5" x14ac:dyDescent="0.2">
      <c r="D3288" s="7"/>
      <c r="E3288" s="7"/>
    </row>
    <row r="3289" spans="4:5" x14ac:dyDescent="0.2">
      <c r="D3289" s="7"/>
      <c r="E3289" s="7"/>
    </row>
    <row r="3290" spans="4:5" x14ac:dyDescent="0.2">
      <c r="D3290" s="7"/>
      <c r="E3290" s="7"/>
    </row>
    <row r="3291" spans="4:5" x14ac:dyDescent="0.2">
      <c r="D3291" s="7"/>
      <c r="E3291" s="7"/>
    </row>
    <row r="3292" spans="4:5" x14ac:dyDescent="0.2">
      <c r="D3292" s="7"/>
      <c r="E3292" s="7"/>
    </row>
    <row r="3293" spans="4:5" x14ac:dyDescent="0.2">
      <c r="D3293" s="7"/>
      <c r="E3293" s="7"/>
    </row>
    <row r="3294" spans="4:5" x14ac:dyDescent="0.2">
      <c r="D3294" s="7"/>
      <c r="E3294" s="7"/>
    </row>
    <row r="3295" spans="4:5" x14ac:dyDescent="0.2">
      <c r="D3295" s="7"/>
      <c r="E3295" s="7"/>
    </row>
    <row r="3296" spans="4:5" x14ac:dyDescent="0.2">
      <c r="D3296" s="7"/>
      <c r="E3296" s="7"/>
    </row>
    <row r="3297" spans="4:5" x14ac:dyDescent="0.2">
      <c r="D3297" s="7"/>
      <c r="E3297" s="7"/>
    </row>
    <row r="3298" spans="4:5" x14ac:dyDescent="0.2">
      <c r="D3298" s="7"/>
      <c r="E3298" s="7"/>
    </row>
    <row r="3299" spans="4:5" x14ac:dyDescent="0.2">
      <c r="D3299" s="7"/>
      <c r="E3299" s="7"/>
    </row>
    <row r="3300" spans="4:5" x14ac:dyDescent="0.2">
      <c r="D3300" s="7"/>
      <c r="E3300" s="7"/>
    </row>
    <row r="3301" spans="4:5" x14ac:dyDescent="0.2">
      <c r="D3301" s="7"/>
      <c r="E3301" s="7"/>
    </row>
    <row r="3302" spans="4:5" x14ac:dyDescent="0.2">
      <c r="D3302" s="7"/>
      <c r="E3302" s="7"/>
    </row>
    <row r="3303" spans="4:5" x14ac:dyDescent="0.2">
      <c r="D3303" s="7"/>
      <c r="E3303" s="7"/>
    </row>
    <row r="3304" spans="4:5" x14ac:dyDescent="0.2">
      <c r="D3304" s="7"/>
      <c r="E3304" s="7"/>
    </row>
    <row r="3305" spans="4:5" x14ac:dyDescent="0.2">
      <c r="D3305" s="7"/>
      <c r="E3305" s="7"/>
    </row>
    <row r="3306" spans="4:5" x14ac:dyDescent="0.2">
      <c r="D3306" s="7"/>
      <c r="E3306" s="7"/>
    </row>
    <row r="3307" spans="4:5" x14ac:dyDescent="0.2">
      <c r="D3307" s="7"/>
      <c r="E3307" s="7"/>
    </row>
    <row r="3308" spans="4:5" x14ac:dyDescent="0.2">
      <c r="D3308" s="7"/>
      <c r="E3308" s="7"/>
    </row>
    <row r="3309" spans="4:5" x14ac:dyDescent="0.2">
      <c r="D3309" s="7"/>
      <c r="E3309" s="7"/>
    </row>
    <row r="3310" spans="4:5" x14ac:dyDescent="0.2">
      <c r="D3310" s="7"/>
      <c r="E3310" s="7"/>
    </row>
    <row r="3311" spans="4:5" x14ac:dyDescent="0.2">
      <c r="D3311" s="7"/>
      <c r="E3311" s="7"/>
    </row>
    <row r="3312" spans="4:5" x14ac:dyDescent="0.2">
      <c r="D3312" s="7"/>
      <c r="E3312" s="7"/>
    </row>
    <row r="3313" spans="4:5" x14ac:dyDescent="0.2">
      <c r="D3313" s="7"/>
      <c r="E3313" s="7"/>
    </row>
    <row r="3314" spans="4:5" x14ac:dyDescent="0.2">
      <c r="D3314" s="7"/>
      <c r="E3314" s="7"/>
    </row>
    <row r="3315" spans="4:5" x14ac:dyDescent="0.2">
      <c r="D3315" s="7"/>
      <c r="E3315" s="7"/>
    </row>
    <row r="3316" spans="4:5" x14ac:dyDescent="0.2">
      <c r="D3316" s="7"/>
      <c r="E3316" s="7"/>
    </row>
    <row r="3317" spans="4:5" x14ac:dyDescent="0.2">
      <c r="D3317" s="7"/>
      <c r="E3317" s="7"/>
    </row>
    <row r="3318" spans="4:5" x14ac:dyDescent="0.2">
      <c r="D3318" s="7"/>
      <c r="E3318" s="7"/>
    </row>
    <row r="3319" spans="4:5" x14ac:dyDescent="0.2">
      <c r="D3319" s="7"/>
      <c r="E3319" s="7"/>
    </row>
    <row r="3320" spans="4:5" x14ac:dyDescent="0.2">
      <c r="D3320" s="7"/>
      <c r="E3320" s="7"/>
    </row>
    <row r="3321" spans="4:5" x14ac:dyDescent="0.2">
      <c r="D3321" s="7"/>
      <c r="E3321" s="7"/>
    </row>
    <row r="3322" spans="4:5" x14ac:dyDescent="0.2">
      <c r="D3322" s="7"/>
      <c r="E3322" s="7"/>
    </row>
    <row r="3323" spans="4:5" x14ac:dyDescent="0.2">
      <c r="D3323" s="7"/>
      <c r="E3323" s="7"/>
    </row>
    <row r="3324" spans="4:5" x14ac:dyDescent="0.2">
      <c r="D3324" s="7"/>
      <c r="E3324" s="7"/>
    </row>
    <row r="3325" spans="4:5" x14ac:dyDescent="0.2">
      <c r="D3325" s="7"/>
      <c r="E3325" s="7"/>
    </row>
    <row r="3326" spans="4:5" x14ac:dyDescent="0.2">
      <c r="D3326" s="7"/>
      <c r="E3326" s="7"/>
    </row>
    <row r="3327" spans="4:5" x14ac:dyDescent="0.2">
      <c r="D3327" s="7"/>
      <c r="E3327" s="7"/>
    </row>
    <row r="3328" spans="4:5" x14ac:dyDescent="0.2">
      <c r="D3328" s="7"/>
      <c r="E3328" s="7"/>
    </row>
    <row r="3329" spans="4:5" x14ac:dyDescent="0.2">
      <c r="D3329" s="7"/>
      <c r="E3329" s="7"/>
    </row>
    <row r="3330" spans="4:5" x14ac:dyDescent="0.2">
      <c r="D3330" s="7"/>
      <c r="E3330" s="7"/>
    </row>
    <row r="3331" spans="4:5" x14ac:dyDescent="0.2">
      <c r="D3331" s="7"/>
      <c r="E3331" s="7"/>
    </row>
    <row r="3332" spans="4:5" x14ac:dyDescent="0.2">
      <c r="D3332" s="7"/>
      <c r="E3332" s="7"/>
    </row>
    <row r="3333" spans="4:5" x14ac:dyDescent="0.2">
      <c r="D3333" s="7"/>
      <c r="E3333" s="7"/>
    </row>
    <row r="3334" spans="4:5" x14ac:dyDescent="0.2">
      <c r="D3334" s="7"/>
      <c r="E3334" s="7"/>
    </row>
    <row r="3335" spans="4:5" x14ac:dyDescent="0.2">
      <c r="D3335" s="7"/>
      <c r="E3335" s="7"/>
    </row>
    <row r="3336" spans="4:5" x14ac:dyDescent="0.2">
      <c r="D3336" s="7"/>
      <c r="E3336" s="7"/>
    </row>
    <row r="3337" spans="4:5" x14ac:dyDescent="0.2">
      <c r="D3337" s="7"/>
      <c r="E3337" s="7"/>
    </row>
    <row r="3338" spans="4:5" x14ac:dyDescent="0.2">
      <c r="D3338" s="7"/>
      <c r="E3338" s="7"/>
    </row>
    <row r="3339" spans="4:5" x14ac:dyDescent="0.2">
      <c r="D3339" s="7"/>
      <c r="E3339" s="7"/>
    </row>
    <row r="3340" spans="4:5" x14ac:dyDescent="0.2">
      <c r="D3340" s="7"/>
      <c r="E3340" s="7"/>
    </row>
    <row r="3341" spans="4:5" x14ac:dyDescent="0.2">
      <c r="D3341" s="7"/>
      <c r="E3341" s="7"/>
    </row>
    <row r="3342" spans="4:5" x14ac:dyDescent="0.2">
      <c r="D3342" s="7"/>
      <c r="E3342" s="7"/>
    </row>
    <row r="3343" spans="4:5" x14ac:dyDescent="0.2">
      <c r="D3343" s="7"/>
      <c r="E3343" s="7"/>
    </row>
    <row r="3344" spans="4:5" x14ac:dyDescent="0.2">
      <c r="D3344" s="7"/>
      <c r="E3344" s="7"/>
    </row>
    <row r="3345" spans="4:5" x14ac:dyDescent="0.2">
      <c r="D3345" s="7"/>
      <c r="E3345" s="7"/>
    </row>
    <row r="3346" spans="4:5" x14ac:dyDescent="0.2">
      <c r="D3346" s="7"/>
      <c r="E3346" s="7"/>
    </row>
    <row r="3347" spans="4:5" x14ac:dyDescent="0.2">
      <c r="D3347" s="7"/>
      <c r="E3347" s="7"/>
    </row>
    <row r="3348" spans="4:5" x14ac:dyDescent="0.2">
      <c r="D3348" s="7"/>
      <c r="E3348" s="7"/>
    </row>
    <row r="3349" spans="4:5" x14ac:dyDescent="0.2">
      <c r="D3349" s="7"/>
      <c r="E3349" s="7"/>
    </row>
    <row r="3350" spans="4:5" x14ac:dyDescent="0.2">
      <c r="D3350" s="7"/>
      <c r="E3350" s="7"/>
    </row>
    <row r="3351" spans="4:5" x14ac:dyDescent="0.2">
      <c r="D3351" s="7"/>
      <c r="E3351" s="7"/>
    </row>
    <row r="3352" spans="4:5" x14ac:dyDescent="0.2">
      <c r="D3352" s="7"/>
      <c r="E3352" s="7"/>
    </row>
    <row r="3353" spans="4:5" x14ac:dyDescent="0.2">
      <c r="D3353" s="7"/>
      <c r="E3353" s="7"/>
    </row>
    <row r="3354" spans="4:5" x14ac:dyDescent="0.2">
      <c r="D3354" s="7"/>
      <c r="E3354" s="7"/>
    </row>
    <row r="3355" spans="4:5" x14ac:dyDescent="0.2">
      <c r="D3355" s="7"/>
      <c r="E3355" s="7"/>
    </row>
    <row r="3356" spans="4:5" x14ac:dyDescent="0.2">
      <c r="D3356" s="7"/>
      <c r="E3356" s="7"/>
    </row>
    <row r="3357" spans="4:5" x14ac:dyDescent="0.2">
      <c r="D3357" s="7"/>
      <c r="E3357" s="7"/>
    </row>
    <row r="3358" spans="4:5" x14ac:dyDescent="0.2">
      <c r="D3358" s="7"/>
      <c r="E3358" s="7"/>
    </row>
    <row r="3359" spans="4:5" x14ac:dyDescent="0.2">
      <c r="D3359" s="7"/>
      <c r="E3359" s="7"/>
    </row>
    <row r="3360" spans="4:5" x14ac:dyDescent="0.2">
      <c r="D3360" s="7"/>
      <c r="E3360" s="7"/>
    </row>
    <row r="3361" spans="4:5" x14ac:dyDescent="0.2">
      <c r="D3361" s="7"/>
      <c r="E3361" s="7"/>
    </row>
    <row r="3362" spans="4:5" x14ac:dyDescent="0.2">
      <c r="D3362" s="7"/>
      <c r="E3362" s="7"/>
    </row>
    <row r="3363" spans="4:5" x14ac:dyDescent="0.2">
      <c r="D3363" s="7"/>
      <c r="E3363" s="7"/>
    </row>
    <row r="3364" spans="4:5" x14ac:dyDescent="0.2">
      <c r="D3364" s="7"/>
      <c r="E3364" s="7"/>
    </row>
    <row r="3365" spans="4:5" x14ac:dyDescent="0.2">
      <c r="D3365" s="7"/>
      <c r="E3365" s="7"/>
    </row>
    <row r="3366" spans="4:5" x14ac:dyDescent="0.2">
      <c r="D3366" s="7"/>
      <c r="E3366" s="7"/>
    </row>
    <row r="3367" spans="4:5" x14ac:dyDescent="0.2">
      <c r="D3367" s="7"/>
      <c r="E3367" s="7"/>
    </row>
    <row r="3368" spans="4:5" x14ac:dyDescent="0.2">
      <c r="D3368" s="7"/>
      <c r="E3368" s="7"/>
    </row>
    <row r="3369" spans="4:5" x14ac:dyDescent="0.2">
      <c r="D3369" s="7"/>
      <c r="E3369" s="7"/>
    </row>
    <row r="3370" spans="4:5" x14ac:dyDescent="0.2">
      <c r="D3370" s="7"/>
      <c r="E3370" s="7"/>
    </row>
    <row r="3371" spans="4:5" x14ac:dyDescent="0.2">
      <c r="D3371" s="7"/>
      <c r="E3371" s="7"/>
    </row>
    <row r="3372" spans="4:5" x14ac:dyDescent="0.2">
      <c r="D3372" s="7"/>
      <c r="E3372" s="7"/>
    </row>
    <row r="3373" spans="4:5" x14ac:dyDescent="0.2">
      <c r="D3373" s="7"/>
      <c r="E3373" s="7"/>
    </row>
    <row r="3374" spans="4:5" x14ac:dyDescent="0.2">
      <c r="D3374" s="7"/>
      <c r="E3374" s="7"/>
    </row>
    <row r="3375" spans="4:5" x14ac:dyDescent="0.2">
      <c r="D3375" s="7"/>
      <c r="E3375" s="7"/>
    </row>
    <row r="3376" spans="4:5" x14ac:dyDescent="0.2">
      <c r="D3376" s="7"/>
      <c r="E3376" s="7"/>
    </row>
    <row r="3377" spans="4:5" x14ac:dyDescent="0.2">
      <c r="D3377" s="7"/>
      <c r="E3377" s="7"/>
    </row>
    <row r="3378" spans="4:5" x14ac:dyDescent="0.2">
      <c r="D3378" s="7"/>
      <c r="E3378" s="7"/>
    </row>
    <row r="3379" spans="4:5" x14ac:dyDescent="0.2">
      <c r="D3379" s="7"/>
      <c r="E3379" s="7"/>
    </row>
    <row r="3380" spans="4:5" x14ac:dyDescent="0.2">
      <c r="D3380" s="7"/>
      <c r="E3380" s="7"/>
    </row>
    <row r="3381" spans="4:5" x14ac:dyDescent="0.2">
      <c r="D3381" s="7"/>
      <c r="E3381" s="7"/>
    </row>
    <row r="3382" spans="4:5" x14ac:dyDescent="0.2">
      <c r="D3382" s="7"/>
      <c r="E3382" s="7"/>
    </row>
    <row r="3383" spans="4:5" x14ac:dyDescent="0.2">
      <c r="D3383" s="7"/>
      <c r="E3383" s="7"/>
    </row>
    <row r="3384" spans="4:5" x14ac:dyDescent="0.2">
      <c r="D3384" s="7"/>
      <c r="E3384" s="7"/>
    </row>
    <row r="3385" spans="4:5" x14ac:dyDescent="0.2">
      <c r="D3385" s="7"/>
      <c r="E3385" s="7"/>
    </row>
    <row r="3386" spans="4:5" x14ac:dyDescent="0.2">
      <c r="D3386" s="7"/>
      <c r="E3386" s="7"/>
    </row>
    <row r="3387" spans="4:5" x14ac:dyDescent="0.2">
      <c r="D3387" s="7"/>
      <c r="E3387" s="7"/>
    </row>
    <row r="3388" spans="4:5" x14ac:dyDescent="0.2">
      <c r="D3388" s="7"/>
      <c r="E3388" s="7"/>
    </row>
    <row r="3389" spans="4:5" x14ac:dyDescent="0.2">
      <c r="D3389" s="7"/>
      <c r="E3389" s="7"/>
    </row>
    <row r="3390" spans="4:5" x14ac:dyDescent="0.2">
      <c r="D3390" s="7"/>
      <c r="E3390" s="7"/>
    </row>
    <row r="3391" spans="4:5" x14ac:dyDescent="0.2">
      <c r="D3391" s="7"/>
      <c r="E3391" s="7"/>
    </row>
    <row r="3392" spans="4:5" x14ac:dyDescent="0.2">
      <c r="D3392" s="7"/>
      <c r="E3392" s="7"/>
    </row>
    <row r="3393" spans="4:5" x14ac:dyDescent="0.2">
      <c r="D3393" s="7"/>
      <c r="E3393" s="7"/>
    </row>
    <row r="3394" spans="4:5" x14ac:dyDescent="0.2">
      <c r="D3394" s="7"/>
      <c r="E3394" s="7"/>
    </row>
    <row r="3395" spans="4:5" x14ac:dyDescent="0.2">
      <c r="D3395" s="7"/>
      <c r="E3395" s="7"/>
    </row>
    <row r="3396" spans="4:5" x14ac:dyDescent="0.2">
      <c r="D3396" s="7"/>
      <c r="E3396" s="7"/>
    </row>
    <row r="3397" spans="4:5" x14ac:dyDescent="0.2">
      <c r="D3397" s="7"/>
      <c r="E3397" s="7"/>
    </row>
    <row r="3398" spans="4:5" x14ac:dyDescent="0.2">
      <c r="D3398" s="7"/>
      <c r="E3398" s="7"/>
    </row>
    <row r="3399" spans="4:5" x14ac:dyDescent="0.2">
      <c r="D3399" s="7"/>
      <c r="E3399" s="7"/>
    </row>
    <row r="3400" spans="4:5" x14ac:dyDescent="0.2">
      <c r="D3400" s="7"/>
      <c r="E3400" s="7"/>
    </row>
    <row r="3401" spans="4:5" x14ac:dyDescent="0.2">
      <c r="D3401" s="7"/>
      <c r="E3401" s="7"/>
    </row>
    <row r="3402" spans="4:5" x14ac:dyDescent="0.2">
      <c r="D3402" s="7"/>
      <c r="E3402" s="7"/>
    </row>
    <row r="3403" spans="4:5" x14ac:dyDescent="0.2">
      <c r="D3403" s="7"/>
      <c r="E3403" s="7"/>
    </row>
    <row r="3404" spans="4:5" x14ac:dyDescent="0.2">
      <c r="D3404" s="7"/>
      <c r="E3404" s="7"/>
    </row>
    <row r="3405" spans="4:5" x14ac:dyDescent="0.2">
      <c r="D3405" s="7"/>
      <c r="E3405" s="7"/>
    </row>
    <row r="3406" spans="4:5" x14ac:dyDescent="0.2">
      <c r="D3406" s="7"/>
      <c r="E3406" s="7"/>
    </row>
    <row r="3407" spans="4:5" x14ac:dyDescent="0.2">
      <c r="D3407" s="7"/>
      <c r="E3407" s="7"/>
    </row>
    <row r="3408" spans="4:5" x14ac:dyDescent="0.2">
      <c r="D3408" s="7"/>
      <c r="E3408" s="7"/>
    </row>
    <row r="3409" spans="4:5" x14ac:dyDescent="0.2">
      <c r="D3409" s="7"/>
      <c r="E3409" s="7"/>
    </row>
    <row r="3410" spans="4:5" x14ac:dyDescent="0.2">
      <c r="D3410" s="7"/>
      <c r="E3410" s="7"/>
    </row>
    <row r="3411" spans="4:5" x14ac:dyDescent="0.2">
      <c r="D3411" s="7"/>
      <c r="E3411" s="7"/>
    </row>
    <row r="3412" spans="4:5" x14ac:dyDescent="0.2">
      <c r="D3412" s="7"/>
      <c r="E3412" s="7"/>
    </row>
    <row r="3413" spans="4:5" x14ac:dyDescent="0.2">
      <c r="D3413" s="7"/>
      <c r="E3413" s="7"/>
    </row>
    <row r="3414" spans="4:5" x14ac:dyDescent="0.2">
      <c r="D3414" s="7"/>
      <c r="E3414" s="7"/>
    </row>
    <row r="3415" spans="4:5" x14ac:dyDescent="0.2">
      <c r="D3415" s="7"/>
      <c r="E3415" s="7"/>
    </row>
    <row r="3416" spans="4:5" x14ac:dyDescent="0.2">
      <c r="D3416" s="7"/>
      <c r="E3416" s="7"/>
    </row>
    <row r="3417" spans="4:5" x14ac:dyDescent="0.2">
      <c r="D3417" s="7"/>
      <c r="E3417" s="7"/>
    </row>
    <row r="3418" spans="4:5" x14ac:dyDescent="0.2">
      <c r="D3418" s="7"/>
      <c r="E3418" s="7"/>
    </row>
    <row r="3419" spans="4:5" x14ac:dyDescent="0.2">
      <c r="D3419" s="7"/>
      <c r="E3419" s="7"/>
    </row>
    <row r="3420" spans="4:5" x14ac:dyDescent="0.2">
      <c r="D3420" s="7"/>
      <c r="E3420" s="7"/>
    </row>
    <row r="3421" spans="4:5" x14ac:dyDescent="0.2">
      <c r="D3421" s="7"/>
      <c r="E3421" s="7"/>
    </row>
    <row r="3422" spans="4:5" x14ac:dyDescent="0.2">
      <c r="D3422" s="7"/>
      <c r="E3422" s="7"/>
    </row>
    <row r="3423" spans="4:5" x14ac:dyDescent="0.2">
      <c r="D3423" s="7"/>
      <c r="E3423" s="7"/>
    </row>
    <row r="3424" spans="4:5" x14ac:dyDescent="0.2">
      <c r="D3424" s="7"/>
      <c r="E3424" s="7"/>
    </row>
    <row r="3425" spans="4:5" x14ac:dyDescent="0.2">
      <c r="D3425" s="7"/>
      <c r="E3425" s="7"/>
    </row>
    <row r="3426" spans="4:5" x14ac:dyDescent="0.2">
      <c r="D3426" s="7"/>
      <c r="E3426" s="7"/>
    </row>
    <row r="3427" spans="4:5" x14ac:dyDescent="0.2">
      <c r="D3427" s="7"/>
      <c r="E3427" s="7"/>
    </row>
    <row r="3428" spans="4:5" x14ac:dyDescent="0.2">
      <c r="D3428" s="7"/>
      <c r="E3428" s="7"/>
    </row>
    <row r="3429" spans="4:5" x14ac:dyDescent="0.2">
      <c r="D3429" s="7"/>
      <c r="E3429" s="7"/>
    </row>
    <row r="3430" spans="4:5" x14ac:dyDescent="0.2">
      <c r="D3430" s="7"/>
      <c r="E3430" s="7"/>
    </row>
    <row r="3431" spans="4:5" x14ac:dyDescent="0.2">
      <c r="D3431" s="7"/>
      <c r="E3431" s="7"/>
    </row>
    <row r="3432" spans="4:5" x14ac:dyDescent="0.2">
      <c r="D3432" s="7"/>
      <c r="E3432" s="7"/>
    </row>
    <row r="3433" spans="4:5" x14ac:dyDescent="0.2">
      <c r="D3433" s="7"/>
      <c r="E3433" s="7"/>
    </row>
    <row r="3434" spans="4:5" x14ac:dyDescent="0.2">
      <c r="D3434" s="7"/>
      <c r="E3434" s="7"/>
    </row>
    <row r="3435" spans="4:5" x14ac:dyDescent="0.2">
      <c r="D3435" s="7"/>
      <c r="E3435" s="7"/>
    </row>
    <row r="3436" spans="4:5" x14ac:dyDescent="0.2">
      <c r="D3436" s="7"/>
      <c r="E3436" s="7"/>
    </row>
    <row r="3437" spans="4:5" x14ac:dyDescent="0.2">
      <c r="D3437" s="7"/>
      <c r="E3437" s="7"/>
    </row>
    <row r="3438" spans="4:5" x14ac:dyDescent="0.2">
      <c r="D3438" s="7"/>
      <c r="E3438" s="7"/>
    </row>
    <row r="3439" spans="4:5" x14ac:dyDescent="0.2">
      <c r="D3439" s="7"/>
      <c r="E3439" s="7"/>
    </row>
    <row r="3440" spans="4:5" x14ac:dyDescent="0.2">
      <c r="D3440" s="7"/>
      <c r="E3440" s="7"/>
    </row>
    <row r="3441" spans="4:5" x14ac:dyDescent="0.2">
      <c r="D3441" s="7"/>
      <c r="E3441" s="7"/>
    </row>
    <row r="3442" spans="4:5" x14ac:dyDescent="0.2">
      <c r="D3442" s="7"/>
      <c r="E3442" s="7"/>
    </row>
    <row r="3443" spans="4:5" x14ac:dyDescent="0.2">
      <c r="D3443" s="7"/>
      <c r="E3443" s="7"/>
    </row>
    <row r="3444" spans="4:5" x14ac:dyDescent="0.2">
      <c r="D3444" s="7"/>
      <c r="E3444" s="7"/>
    </row>
    <row r="3445" spans="4:5" x14ac:dyDescent="0.2">
      <c r="D3445" s="7"/>
      <c r="E3445" s="7"/>
    </row>
    <row r="3446" spans="4:5" x14ac:dyDescent="0.2">
      <c r="D3446" s="7"/>
      <c r="E3446" s="7"/>
    </row>
    <row r="3447" spans="4:5" x14ac:dyDescent="0.2">
      <c r="D3447" s="7"/>
      <c r="E3447" s="7"/>
    </row>
    <row r="3448" spans="4:5" x14ac:dyDescent="0.2">
      <c r="D3448" s="7"/>
      <c r="E3448" s="7"/>
    </row>
    <row r="3449" spans="4:5" x14ac:dyDescent="0.2">
      <c r="D3449" s="7"/>
      <c r="E3449" s="7"/>
    </row>
    <row r="3450" spans="4:5" x14ac:dyDescent="0.2">
      <c r="D3450" s="7"/>
      <c r="E3450" s="7"/>
    </row>
    <row r="3451" spans="4:5" x14ac:dyDescent="0.2">
      <c r="D3451" s="7"/>
      <c r="E3451" s="7"/>
    </row>
    <row r="3452" spans="4:5" x14ac:dyDescent="0.2">
      <c r="D3452" s="7"/>
      <c r="E3452" s="7"/>
    </row>
    <row r="3453" spans="4:5" x14ac:dyDescent="0.2">
      <c r="D3453" s="7"/>
      <c r="E3453" s="7"/>
    </row>
    <row r="3454" spans="4:5" x14ac:dyDescent="0.2">
      <c r="D3454" s="7"/>
      <c r="E3454" s="7"/>
    </row>
    <row r="3455" spans="4:5" x14ac:dyDescent="0.2">
      <c r="D3455" s="7"/>
      <c r="E3455" s="7"/>
    </row>
    <row r="3456" spans="4:5" x14ac:dyDescent="0.2">
      <c r="D3456" s="7"/>
      <c r="E3456" s="7"/>
    </row>
    <row r="3457" spans="4:5" x14ac:dyDescent="0.2">
      <c r="D3457" s="7"/>
      <c r="E3457" s="7"/>
    </row>
    <row r="3458" spans="4:5" x14ac:dyDescent="0.2">
      <c r="D3458" s="7"/>
      <c r="E3458" s="7"/>
    </row>
    <row r="3459" spans="4:5" x14ac:dyDescent="0.2">
      <c r="D3459" s="7"/>
      <c r="E3459" s="7"/>
    </row>
    <row r="3460" spans="4:5" x14ac:dyDescent="0.2">
      <c r="D3460" s="7"/>
      <c r="E3460" s="7"/>
    </row>
    <row r="3461" spans="4:5" x14ac:dyDescent="0.2">
      <c r="D3461" s="7"/>
      <c r="E3461" s="7"/>
    </row>
    <row r="3462" spans="4:5" x14ac:dyDescent="0.2">
      <c r="D3462" s="7"/>
      <c r="E3462" s="7"/>
    </row>
    <row r="3463" spans="4:5" x14ac:dyDescent="0.2">
      <c r="D3463" s="7"/>
      <c r="E3463" s="7"/>
    </row>
    <row r="3464" spans="4:5" x14ac:dyDescent="0.2">
      <c r="D3464" s="7"/>
      <c r="E3464" s="7"/>
    </row>
    <row r="3465" spans="4:5" x14ac:dyDescent="0.2">
      <c r="D3465" s="7"/>
      <c r="E3465" s="7"/>
    </row>
    <row r="3466" spans="4:5" x14ac:dyDescent="0.2">
      <c r="D3466" s="7"/>
      <c r="E3466" s="7"/>
    </row>
    <row r="3467" spans="4:5" x14ac:dyDescent="0.2">
      <c r="D3467" s="7"/>
      <c r="E3467" s="7"/>
    </row>
    <row r="3468" spans="4:5" x14ac:dyDescent="0.2">
      <c r="D3468" s="7"/>
      <c r="E3468" s="7"/>
    </row>
    <row r="3469" spans="4:5" x14ac:dyDescent="0.2">
      <c r="D3469" s="7"/>
      <c r="E3469" s="7"/>
    </row>
    <row r="3470" spans="4:5" x14ac:dyDescent="0.2">
      <c r="D3470" s="7"/>
      <c r="E3470" s="7"/>
    </row>
    <row r="3471" spans="4:5" x14ac:dyDescent="0.2">
      <c r="D3471" s="7"/>
      <c r="E3471" s="7"/>
    </row>
    <row r="3472" spans="4:5" x14ac:dyDescent="0.2">
      <c r="D3472" s="7"/>
      <c r="E3472" s="7"/>
    </row>
    <row r="3473" spans="4:5" x14ac:dyDescent="0.2">
      <c r="D3473" s="7"/>
      <c r="E3473" s="7"/>
    </row>
    <row r="3474" spans="4:5" x14ac:dyDescent="0.2">
      <c r="D3474" s="7"/>
      <c r="E3474" s="7"/>
    </row>
    <row r="3475" spans="4:5" x14ac:dyDescent="0.2">
      <c r="D3475" s="7"/>
      <c r="E3475" s="7"/>
    </row>
    <row r="3476" spans="4:5" x14ac:dyDescent="0.2">
      <c r="D3476" s="7"/>
      <c r="E3476" s="7"/>
    </row>
    <row r="3477" spans="4:5" x14ac:dyDescent="0.2">
      <c r="D3477" s="7"/>
      <c r="E3477" s="7"/>
    </row>
    <row r="3478" spans="4:5" x14ac:dyDescent="0.2">
      <c r="D3478" s="7"/>
      <c r="E3478" s="7"/>
    </row>
    <row r="3479" spans="4:5" x14ac:dyDescent="0.2">
      <c r="D3479" s="7"/>
      <c r="E3479" s="7"/>
    </row>
    <row r="3480" spans="4:5" x14ac:dyDescent="0.2">
      <c r="D3480" s="7"/>
      <c r="E3480" s="7"/>
    </row>
    <row r="3481" spans="4:5" x14ac:dyDescent="0.2">
      <c r="D3481" s="7"/>
      <c r="E3481" s="7"/>
    </row>
    <row r="3482" spans="4:5" x14ac:dyDescent="0.2">
      <c r="D3482" s="7"/>
      <c r="E3482" s="7"/>
    </row>
    <row r="3483" spans="4:5" x14ac:dyDescent="0.2">
      <c r="D3483" s="7"/>
      <c r="E3483" s="7"/>
    </row>
    <row r="3484" spans="4:5" x14ac:dyDescent="0.2">
      <c r="D3484" s="7"/>
      <c r="E3484" s="7"/>
    </row>
    <row r="3485" spans="4:5" x14ac:dyDescent="0.2">
      <c r="D3485" s="7"/>
      <c r="E3485" s="7"/>
    </row>
    <row r="3486" spans="4:5" x14ac:dyDescent="0.2">
      <c r="D3486" s="7"/>
      <c r="E3486" s="7"/>
    </row>
    <row r="3487" spans="4:5" x14ac:dyDescent="0.2">
      <c r="D3487" s="7"/>
      <c r="E3487" s="7"/>
    </row>
    <row r="3488" spans="4:5" x14ac:dyDescent="0.2">
      <c r="D3488" s="7"/>
      <c r="E3488" s="7"/>
    </row>
    <row r="3489" spans="4:5" x14ac:dyDescent="0.2">
      <c r="D3489" s="7"/>
      <c r="E3489" s="7"/>
    </row>
    <row r="3490" spans="4:5" x14ac:dyDescent="0.2">
      <c r="D3490" s="7"/>
      <c r="E3490" s="7"/>
    </row>
    <row r="3491" spans="4:5" x14ac:dyDescent="0.2">
      <c r="D3491" s="7"/>
      <c r="E3491" s="7"/>
    </row>
    <row r="3492" spans="4:5" x14ac:dyDescent="0.2">
      <c r="D3492" s="7"/>
      <c r="E3492" s="7"/>
    </row>
    <row r="3493" spans="4:5" x14ac:dyDescent="0.2">
      <c r="D3493" s="7"/>
      <c r="E3493" s="7"/>
    </row>
    <row r="3494" spans="4:5" x14ac:dyDescent="0.2">
      <c r="D3494" s="7"/>
      <c r="E3494" s="7"/>
    </row>
    <row r="3495" spans="4:5" x14ac:dyDescent="0.2">
      <c r="D3495" s="7"/>
      <c r="E3495" s="7"/>
    </row>
    <row r="3496" spans="4:5" x14ac:dyDescent="0.2">
      <c r="D3496" s="7"/>
      <c r="E3496" s="7"/>
    </row>
    <row r="3497" spans="4:5" x14ac:dyDescent="0.2">
      <c r="D3497" s="7"/>
      <c r="E3497" s="7"/>
    </row>
    <row r="3498" spans="4:5" x14ac:dyDescent="0.2">
      <c r="D3498" s="7"/>
      <c r="E3498" s="7"/>
    </row>
    <row r="3499" spans="4:5" x14ac:dyDescent="0.2">
      <c r="D3499" s="7"/>
      <c r="E3499" s="7"/>
    </row>
    <row r="3500" spans="4:5" x14ac:dyDescent="0.2">
      <c r="D3500" s="7"/>
      <c r="E3500" s="7"/>
    </row>
    <row r="3501" spans="4:5" x14ac:dyDescent="0.2">
      <c r="D3501" s="7"/>
      <c r="E3501" s="7"/>
    </row>
    <row r="3502" spans="4:5" x14ac:dyDescent="0.2">
      <c r="D3502" s="7"/>
      <c r="E3502" s="7"/>
    </row>
    <row r="3503" spans="4:5" x14ac:dyDescent="0.2">
      <c r="D3503" s="7"/>
      <c r="E3503" s="7"/>
    </row>
    <row r="3504" spans="4:5" x14ac:dyDescent="0.2">
      <c r="D3504" s="7"/>
      <c r="E3504" s="7"/>
    </row>
    <row r="3505" spans="4:5" x14ac:dyDescent="0.2">
      <c r="D3505" s="7"/>
      <c r="E3505" s="7"/>
    </row>
    <row r="3506" spans="4:5" x14ac:dyDescent="0.2">
      <c r="D3506" s="7"/>
      <c r="E3506" s="7"/>
    </row>
    <row r="3507" spans="4:5" x14ac:dyDescent="0.2">
      <c r="D3507" s="7"/>
      <c r="E3507" s="7"/>
    </row>
    <row r="3508" spans="4:5" x14ac:dyDescent="0.2">
      <c r="D3508" s="7"/>
      <c r="E3508" s="7"/>
    </row>
    <row r="3509" spans="4:5" x14ac:dyDescent="0.2">
      <c r="D3509" s="7"/>
      <c r="E3509" s="7"/>
    </row>
    <row r="3510" spans="4:5" x14ac:dyDescent="0.2">
      <c r="D3510" s="7"/>
      <c r="E3510" s="7"/>
    </row>
    <row r="3511" spans="4:5" x14ac:dyDescent="0.2">
      <c r="D3511" s="7"/>
      <c r="E3511" s="7"/>
    </row>
    <row r="3512" spans="4:5" x14ac:dyDescent="0.2">
      <c r="D3512" s="7"/>
      <c r="E3512" s="7"/>
    </row>
    <row r="3513" spans="4:5" x14ac:dyDescent="0.2">
      <c r="D3513" s="7"/>
      <c r="E3513" s="7"/>
    </row>
    <row r="3514" spans="4:5" x14ac:dyDescent="0.2">
      <c r="D3514" s="7"/>
      <c r="E3514" s="7"/>
    </row>
    <row r="3515" spans="4:5" x14ac:dyDescent="0.2">
      <c r="D3515" s="7"/>
      <c r="E3515" s="7"/>
    </row>
    <row r="3516" spans="4:5" x14ac:dyDescent="0.2">
      <c r="D3516" s="7"/>
      <c r="E3516" s="7"/>
    </row>
    <row r="3517" spans="4:5" x14ac:dyDescent="0.2">
      <c r="D3517" s="7"/>
      <c r="E3517" s="7"/>
    </row>
    <row r="3518" spans="4:5" x14ac:dyDescent="0.2">
      <c r="D3518" s="7"/>
      <c r="E3518" s="7"/>
    </row>
    <row r="3519" spans="4:5" x14ac:dyDescent="0.2">
      <c r="D3519" s="7"/>
      <c r="E3519" s="7"/>
    </row>
    <row r="3520" spans="4:5" x14ac:dyDescent="0.2">
      <c r="D3520" s="7"/>
      <c r="E3520" s="7"/>
    </row>
    <row r="3521" spans="4:5" x14ac:dyDescent="0.2">
      <c r="D3521" s="7"/>
      <c r="E3521" s="7"/>
    </row>
    <row r="3522" spans="4:5" x14ac:dyDescent="0.2">
      <c r="D3522" s="7"/>
      <c r="E3522" s="7"/>
    </row>
    <row r="3523" spans="4:5" x14ac:dyDescent="0.2">
      <c r="D3523" s="7"/>
      <c r="E3523" s="7"/>
    </row>
    <row r="3524" spans="4:5" x14ac:dyDescent="0.2">
      <c r="D3524" s="7"/>
      <c r="E3524" s="7"/>
    </row>
    <row r="3525" spans="4:5" x14ac:dyDescent="0.2">
      <c r="D3525" s="7"/>
      <c r="E3525" s="7"/>
    </row>
    <row r="3526" spans="4:5" x14ac:dyDescent="0.2">
      <c r="D3526" s="7"/>
      <c r="E3526" s="7"/>
    </row>
    <row r="3527" spans="4:5" x14ac:dyDescent="0.2">
      <c r="D3527" s="7"/>
      <c r="E3527" s="7"/>
    </row>
    <row r="3528" spans="4:5" x14ac:dyDescent="0.2">
      <c r="D3528" s="7"/>
      <c r="E3528" s="7"/>
    </row>
    <row r="3529" spans="4:5" x14ac:dyDescent="0.2">
      <c r="D3529" s="7"/>
      <c r="E3529" s="7"/>
    </row>
    <row r="3530" spans="4:5" x14ac:dyDescent="0.2">
      <c r="D3530" s="7"/>
      <c r="E3530" s="7"/>
    </row>
    <row r="3531" spans="4:5" x14ac:dyDescent="0.2">
      <c r="D3531" s="7"/>
      <c r="E3531" s="7"/>
    </row>
    <row r="3532" spans="4:5" x14ac:dyDescent="0.2">
      <c r="D3532" s="7"/>
      <c r="E3532" s="7"/>
    </row>
    <row r="3533" spans="4:5" x14ac:dyDescent="0.2">
      <c r="D3533" s="7"/>
      <c r="E3533" s="7"/>
    </row>
    <row r="3534" spans="4:5" x14ac:dyDescent="0.2">
      <c r="D3534" s="7"/>
      <c r="E3534" s="7"/>
    </row>
    <row r="3535" spans="4:5" x14ac:dyDescent="0.2">
      <c r="D3535" s="7"/>
      <c r="E3535" s="7"/>
    </row>
    <row r="3536" spans="4:5" x14ac:dyDescent="0.2">
      <c r="D3536" s="7"/>
      <c r="E3536" s="7"/>
    </row>
    <row r="3537" spans="4:5" x14ac:dyDescent="0.2">
      <c r="D3537" s="7"/>
      <c r="E3537" s="7"/>
    </row>
    <row r="3538" spans="4:5" x14ac:dyDescent="0.2">
      <c r="D3538" s="7"/>
      <c r="E3538" s="7"/>
    </row>
    <row r="3539" spans="4:5" x14ac:dyDescent="0.2">
      <c r="D3539" s="7"/>
      <c r="E3539" s="7"/>
    </row>
    <row r="3540" spans="4:5" x14ac:dyDescent="0.2">
      <c r="D3540" s="7"/>
      <c r="E3540" s="7"/>
    </row>
    <row r="3541" spans="4:5" x14ac:dyDescent="0.2">
      <c r="D3541" s="7"/>
      <c r="E3541" s="7"/>
    </row>
    <row r="3542" spans="4:5" x14ac:dyDescent="0.2">
      <c r="D3542" s="7"/>
      <c r="E3542" s="7"/>
    </row>
    <row r="3543" spans="4:5" x14ac:dyDescent="0.2">
      <c r="D3543" s="7"/>
      <c r="E3543" s="7"/>
    </row>
    <row r="3544" spans="4:5" x14ac:dyDescent="0.2">
      <c r="D3544" s="7"/>
      <c r="E3544" s="7"/>
    </row>
    <row r="3545" spans="4:5" x14ac:dyDescent="0.2">
      <c r="D3545" s="7"/>
      <c r="E3545" s="7"/>
    </row>
    <row r="3546" spans="4:5" x14ac:dyDescent="0.2">
      <c r="D3546" s="7"/>
      <c r="E3546" s="7"/>
    </row>
    <row r="3547" spans="4:5" x14ac:dyDescent="0.2">
      <c r="D3547" s="7"/>
      <c r="E3547" s="7"/>
    </row>
    <row r="3548" spans="4:5" x14ac:dyDescent="0.2">
      <c r="D3548" s="7"/>
      <c r="E3548" s="7"/>
    </row>
    <row r="3549" spans="4:5" x14ac:dyDescent="0.2">
      <c r="D3549" s="7"/>
      <c r="E3549" s="7"/>
    </row>
    <row r="3550" spans="4:5" x14ac:dyDescent="0.2">
      <c r="D3550" s="7"/>
      <c r="E3550" s="7"/>
    </row>
    <row r="3551" spans="4:5" x14ac:dyDescent="0.2">
      <c r="D3551" s="7"/>
      <c r="E3551" s="7"/>
    </row>
    <row r="3552" spans="4:5" x14ac:dyDescent="0.2">
      <c r="D3552" s="7"/>
      <c r="E3552" s="7"/>
    </row>
    <row r="3553" spans="4:5" x14ac:dyDescent="0.2">
      <c r="D3553" s="7"/>
      <c r="E3553" s="7"/>
    </row>
    <row r="3554" spans="4:5" x14ac:dyDescent="0.2">
      <c r="D3554" s="7"/>
      <c r="E3554" s="7"/>
    </row>
    <row r="3555" spans="4:5" x14ac:dyDescent="0.2">
      <c r="D3555" s="7"/>
      <c r="E3555" s="7"/>
    </row>
    <row r="3556" spans="4:5" x14ac:dyDescent="0.2">
      <c r="D3556" s="7"/>
      <c r="E3556" s="7"/>
    </row>
    <row r="3557" spans="4:5" x14ac:dyDescent="0.2">
      <c r="D3557" s="7"/>
      <c r="E3557" s="7"/>
    </row>
    <row r="3558" spans="4:5" x14ac:dyDescent="0.2">
      <c r="D3558" s="7"/>
      <c r="E3558" s="7"/>
    </row>
    <row r="3559" spans="4:5" x14ac:dyDescent="0.2">
      <c r="D3559" s="7"/>
      <c r="E3559" s="7"/>
    </row>
    <row r="3560" spans="4:5" x14ac:dyDescent="0.2">
      <c r="D3560" s="7"/>
      <c r="E3560" s="7"/>
    </row>
    <row r="3561" spans="4:5" x14ac:dyDescent="0.2">
      <c r="D3561" s="7"/>
      <c r="E3561" s="7"/>
    </row>
    <row r="3562" spans="4:5" x14ac:dyDescent="0.2">
      <c r="D3562" s="7"/>
      <c r="E3562" s="7"/>
    </row>
    <row r="3563" spans="4:5" x14ac:dyDescent="0.2">
      <c r="D3563" s="7"/>
      <c r="E3563" s="7"/>
    </row>
    <row r="3564" spans="4:5" x14ac:dyDescent="0.2">
      <c r="D3564" s="7"/>
      <c r="E3564" s="7"/>
    </row>
    <row r="3565" spans="4:5" x14ac:dyDescent="0.2">
      <c r="D3565" s="7"/>
      <c r="E3565" s="7"/>
    </row>
    <row r="3566" spans="4:5" x14ac:dyDescent="0.2">
      <c r="D3566" s="7"/>
      <c r="E3566" s="7"/>
    </row>
    <row r="3567" spans="4:5" x14ac:dyDescent="0.2">
      <c r="D3567" s="7"/>
      <c r="E3567" s="7"/>
    </row>
    <row r="3568" spans="4:5" x14ac:dyDescent="0.2">
      <c r="D3568" s="7"/>
      <c r="E3568" s="7"/>
    </row>
    <row r="3569" spans="4:5" x14ac:dyDescent="0.2">
      <c r="D3569" s="7"/>
      <c r="E3569" s="7"/>
    </row>
    <row r="3570" spans="4:5" x14ac:dyDescent="0.2">
      <c r="D3570" s="7"/>
      <c r="E3570" s="7"/>
    </row>
    <row r="3571" spans="4:5" x14ac:dyDescent="0.2">
      <c r="D3571" s="7"/>
      <c r="E3571" s="7"/>
    </row>
    <row r="3572" spans="4:5" x14ac:dyDescent="0.2">
      <c r="D3572" s="7"/>
      <c r="E3572" s="7"/>
    </row>
    <row r="3573" spans="4:5" x14ac:dyDescent="0.2">
      <c r="D3573" s="7"/>
      <c r="E3573" s="7"/>
    </row>
    <row r="3574" spans="4:5" x14ac:dyDescent="0.2">
      <c r="D3574" s="7"/>
      <c r="E3574" s="7"/>
    </row>
    <row r="3575" spans="4:5" x14ac:dyDescent="0.2">
      <c r="D3575" s="7"/>
      <c r="E3575" s="7"/>
    </row>
    <row r="3576" spans="4:5" x14ac:dyDescent="0.2">
      <c r="D3576" s="7"/>
      <c r="E3576" s="7"/>
    </row>
    <row r="3577" spans="4:5" x14ac:dyDescent="0.2">
      <c r="D3577" s="7"/>
      <c r="E3577" s="7"/>
    </row>
    <row r="3578" spans="4:5" x14ac:dyDescent="0.2">
      <c r="D3578" s="7"/>
      <c r="E3578" s="7"/>
    </row>
    <row r="3579" spans="4:5" x14ac:dyDescent="0.2">
      <c r="D3579" s="7"/>
      <c r="E3579" s="7"/>
    </row>
    <row r="3580" spans="4:5" x14ac:dyDescent="0.2">
      <c r="D3580" s="7"/>
      <c r="E3580" s="7"/>
    </row>
    <row r="3581" spans="4:5" x14ac:dyDescent="0.2">
      <c r="D3581" s="7"/>
      <c r="E3581" s="7"/>
    </row>
    <row r="3582" spans="4:5" x14ac:dyDescent="0.2">
      <c r="D3582" s="7"/>
      <c r="E3582" s="7"/>
    </row>
    <row r="3583" spans="4:5" x14ac:dyDescent="0.2">
      <c r="D3583" s="7"/>
      <c r="E3583" s="7"/>
    </row>
    <row r="3584" spans="4:5" x14ac:dyDescent="0.2">
      <c r="D3584" s="7"/>
      <c r="E3584" s="7"/>
    </row>
    <row r="3585" spans="4:5" x14ac:dyDescent="0.2">
      <c r="D3585" s="7"/>
      <c r="E3585" s="7"/>
    </row>
    <row r="3586" spans="4:5" x14ac:dyDescent="0.2">
      <c r="D3586" s="7"/>
      <c r="E3586" s="7"/>
    </row>
    <row r="3587" spans="4:5" x14ac:dyDescent="0.2">
      <c r="D3587" s="7"/>
      <c r="E3587" s="7"/>
    </row>
    <row r="3588" spans="4:5" x14ac:dyDescent="0.2">
      <c r="D3588" s="7"/>
      <c r="E3588" s="7"/>
    </row>
    <row r="3589" spans="4:5" x14ac:dyDescent="0.2">
      <c r="D3589" s="7"/>
      <c r="E3589" s="7"/>
    </row>
    <row r="3590" spans="4:5" x14ac:dyDescent="0.2">
      <c r="D3590" s="7"/>
      <c r="E3590" s="7"/>
    </row>
    <row r="3591" spans="4:5" x14ac:dyDescent="0.2">
      <c r="D3591" s="7"/>
      <c r="E3591" s="7"/>
    </row>
    <row r="3592" spans="4:5" x14ac:dyDescent="0.2">
      <c r="D3592" s="7"/>
      <c r="E3592" s="7"/>
    </row>
    <row r="3593" spans="4:5" x14ac:dyDescent="0.2">
      <c r="D3593" s="7"/>
      <c r="E3593" s="7"/>
    </row>
    <row r="3594" spans="4:5" x14ac:dyDescent="0.2">
      <c r="D3594" s="7"/>
      <c r="E3594" s="7"/>
    </row>
    <row r="3595" spans="4:5" x14ac:dyDescent="0.2">
      <c r="D3595" s="7"/>
      <c r="E3595" s="7"/>
    </row>
    <row r="3596" spans="4:5" x14ac:dyDescent="0.2">
      <c r="D3596" s="7"/>
      <c r="E3596" s="7"/>
    </row>
    <row r="3597" spans="4:5" x14ac:dyDescent="0.2">
      <c r="D3597" s="7"/>
      <c r="E3597" s="7"/>
    </row>
    <row r="3598" spans="4:5" x14ac:dyDescent="0.2">
      <c r="D3598" s="7"/>
      <c r="E3598" s="7"/>
    </row>
    <row r="3599" spans="4:5" x14ac:dyDescent="0.2">
      <c r="D3599" s="7"/>
      <c r="E3599" s="7"/>
    </row>
    <row r="3600" spans="4:5" x14ac:dyDescent="0.2">
      <c r="D3600" s="7"/>
      <c r="E3600" s="7"/>
    </row>
    <row r="3601" spans="4:5" x14ac:dyDescent="0.2">
      <c r="D3601" s="7"/>
      <c r="E3601" s="7"/>
    </row>
    <row r="3602" spans="4:5" x14ac:dyDescent="0.2">
      <c r="D3602" s="7"/>
      <c r="E3602" s="7"/>
    </row>
    <row r="3603" spans="4:5" x14ac:dyDescent="0.2">
      <c r="D3603" s="7"/>
      <c r="E3603" s="7"/>
    </row>
    <row r="3604" spans="4:5" x14ac:dyDescent="0.2">
      <c r="D3604" s="7"/>
      <c r="E3604" s="7"/>
    </row>
    <row r="3605" spans="4:5" x14ac:dyDescent="0.2">
      <c r="D3605" s="7"/>
      <c r="E3605" s="7"/>
    </row>
    <row r="3606" spans="4:5" x14ac:dyDescent="0.2">
      <c r="D3606" s="7"/>
      <c r="E3606" s="7"/>
    </row>
    <row r="3607" spans="4:5" x14ac:dyDescent="0.2">
      <c r="D3607" s="7"/>
      <c r="E3607" s="7"/>
    </row>
    <row r="3608" spans="4:5" x14ac:dyDescent="0.2">
      <c r="D3608" s="7"/>
      <c r="E3608" s="7"/>
    </row>
    <row r="3609" spans="4:5" x14ac:dyDescent="0.2">
      <c r="D3609" s="7"/>
      <c r="E3609" s="7"/>
    </row>
    <row r="3610" spans="4:5" x14ac:dyDescent="0.2">
      <c r="D3610" s="7"/>
      <c r="E3610" s="7"/>
    </row>
    <row r="3611" spans="4:5" x14ac:dyDescent="0.2">
      <c r="D3611" s="7"/>
      <c r="E3611" s="7"/>
    </row>
    <row r="3612" spans="4:5" x14ac:dyDescent="0.2">
      <c r="D3612" s="7"/>
      <c r="E3612" s="7"/>
    </row>
    <row r="3613" spans="4:5" x14ac:dyDescent="0.2">
      <c r="D3613" s="7"/>
      <c r="E3613" s="7"/>
    </row>
    <row r="3614" spans="4:5" x14ac:dyDescent="0.2">
      <c r="D3614" s="7"/>
      <c r="E3614" s="7"/>
    </row>
    <row r="3615" spans="4:5" x14ac:dyDescent="0.2">
      <c r="D3615" s="7"/>
      <c r="E3615" s="7"/>
    </row>
    <row r="3616" spans="4:5" x14ac:dyDescent="0.2">
      <c r="D3616" s="7"/>
      <c r="E3616" s="7"/>
    </row>
    <row r="3617" spans="4:5" x14ac:dyDescent="0.2">
      <c r="D3617" s="7"/>
      <c r="E3617" s="7"/>
    </row>
    <row r="3618" spans="4:5" x14ac:dyDescent="0.2">
      <c r="D3618" s="7"/>
      <c r="E3618" s="7"/>
    </row>
    <row r="3619" spans="4:5" x14ac:dyDescent="0.2">
      <c r="D3619" s="7"/>
      <c r="E3619" s="7"/>
    </row>
    <row r="3620" spans="4:5" x14ac:dyDescent="0.2">
      <c r="D3620" s="7"/>
      <c r="E3620" s="7"/>
    </row>
    <row r="3621" spans="4:5" x14ac:dyDescent="0.2">
      <c r="D3621" s="7"/>
      <c r="E3621" s="7"/>
    </row>
    <row r="3622" spans="4:5" x14ac:dyDescent="0.2">
      <c r="D3622" s="7"/>
      <c r="E3622" s="7"/>
    </row>
    <row r="3623" spans="4:5" x14ac:dyDescent="0.2">
      <c r="D3623" s="7"/>
      <c r="E3623" s="7"/>
    </row>
    <row r="3624" spans="4:5" x14ac:dyDescent="0.2">
      <c r="D3624" s="7"/>
      <c r="E3624" s="7"/>
    </row>
    <row r="3625" spans="4:5" x14ac:dyDescent="0.2">
      <c r="D3625" s="7"/>
      <c r="E3625" s="7"/>
    </row>
    <row r="3626" spans="4:5" x14ac:dyDescent="0.2">
      <c r="D3626" s="7"/>
      <c r="E3626" s="7"/>
    </row>
    <row r="3627" spans="4:5" x14ac:dyDescent="0.2">
      <c r="D3627" s="7"/>
      <c r="E3627" s="7"/>
    </row>
    <row r="3628" spans="4:5" x14ac:dyDescent="0.2">
      <c r="D3628" s="7"/>
      <c r="E3628" s="7"/>
    </row>
    <row r="3629" spans="4:5" x14ac:dyDescent="0.2">
      <c r="D3629" s="7"/>
      <c r="E3629" s="7"/>
    </row>
    <row r="3630" spans="4:5" x14ac:dyDescent="0.2">
      <c r="D3630" s="7"/>
      <c r="E3630" s="7"/>
    </row>
    <row r="3631" spans="4:5" x14ac:dyDescent="0.2">
      <c r="D3631" s="7"/>
      <c r="E3631" s="7"/>
    </row>
    <row r="3632" spans="4:5" x14ac:dyDescent="0.2">
      <c r="D3632" s="7"/>
      <c r="E3632" s="7"/>
    </row>
    <row r="3633" spans="4:5" x14ac:dyDescent="0.2">
      <c r="D3633" s="7"/>
      <c r="E3633" s="7"/>
    </row>
    <row r="3634" spans="4:5" x14ac:dyDescent="0.2">
      <c r="D3634" s="7"/>
      <c r="E3634" s="7"/>
    </row>
    <row r="3635" spans="4:5" x14ac:dyDescent="0.2">
      <c r="D3635" s="7"/>
      <c r="E3635" s="7"/>
    </row>
    <row r="3636" spans="4:5" x14ac:dyDescent="0.2">
      <c r="D3636" s="7"/>
      <c r="E3636" s="7"/>
    </row>
    <row r="3637" spans="4:5" x14ac:dyDescent="0.2">
      <c r="D3637" s="7"/>
      <c r="E3637" s="7"/>
    </row>
    <row r="3638" spans="4:5" x14ac:dyDescent="0.2">
      <c r="D3638" s="7"/>
      <c r="E3638" s="7"/>
    </row>
    <row r="3639" spans="4:5" x14ac:dyDescent="0.2">
      <c r="D3639" s="7"/>
      <c r="E3639" s="7"/>
    </row>
    <row r="3640" spans="4:5" x14ac:dyDescent="0.2">
      <c r="D3640" s="7"/>
      <c r="E3640" s="7"/>
    </row>
    <row r="3641" spans="4:5" x14ac:dyDescent="0.2">
      <c r="D3641" s="7"/>
      <c r="E3641" s="7"/>
    </row>
    <row r="3642" spans="4:5" x14ac:dyDescent="0.2">
      <c r="D3642" s="7"/>
      <c r="E3642" s="7"/>
    </row>
    <row r="3643" spans="4:5" x14ac:dyDescent="0.2">
      <c r="D3643" s="7"/>
      <c r="E3643" s="7"/>
    </row>
    <row r="3644" spans="4:5" x14ac:dyDescent="0.2">
      <c r="D3644" s="7"/>
      <c r="E3644" s="7"/>
    </row>
    <row r="3645" spans="4:5" x14ac:dyDescent="0.2">
      <c r="D3645" s="7"/>
      <c r="E3645" s="7"/>
    </row>
    <row r="3646" spans="4:5" x14ac:dyDescent="0.2">
      <c r="D3646" s="7"/>
      <c r="E3646" s="7"/>
    </row>
    <row r="3647" spans="4:5" x14ac:dyDescent="0.2">
      <c r="D3647" s="7"/>
      <c r="E3647" s="7"/>
    </row>
    <row r="3648" spans="4:5" x14ac:dyDescent="0.2">
      <c r="D3648" s="7"/>
      <c r="E3648" s="7"/>
    </row>
    <row r="3649" spans="4:5" x14ac:dyDescent="0.2">
      <c r="D3649" s="7"/>
      <c r="E3649" s="7"/>
    </row>
    <row r="3650" spans="4:5" x14ac:dyDescent="0.2">
      <c r="D3650" s="7"/>
      <c r="E3650" s="7"/>
    </row>
    <row r="3651" spans="4:5" x14ac:dyDescent="0.2">
      <c r="D3651" s="7"/>
      <c r="E3651" s="7"/>
    </row>
    <row r="3652" spans="4:5" x14ac:dyDescent="0.2">
      <c r="D3652" s="7"/>
      <c r="E3652" s="7"/>
    </row>
    <row r="3653" spans="4:5" x14ac:dyDescent="0.2">
      <c r="D3653" s="7"/>
      <c r="E3653" s="7"/>
    </row>
    <row r="3654" spans="4:5" x14ac:dyDescent="0.2">
      <c r="D3654" s="7"/>
      <c r="E3654" s="7"/>
    </row>
    <row r="3655" spans="4:5" x14ac:dyDescent="0.2">
      <c r="D3655" s="7"/>
      <c r="E3655" s="7"/>
    </row>
    <row r="3656" spans="4:5" x14ac:dyDescent="0.2">
      <c r="D3656" s="7"/>
      <c r="E3656" s="7"/>
    </row>
    <row r="3657" spans="4:5" x14ac:dyDescent="0.2">
      <c r="D3657" s="7"/>
      <c r="E3657" s="7"/>
    </row>
    <row r="3658" spans="4:5" x14ac:dyDescent="0.2">
      <c r="D3658" s="7"/>
      <c r="E3658" s="7"/>
    </row>
    <row r="3659" spans="4:5" x14ac:dyDescent="0.2">
      <c r="D3659" s="7"/>
      <c r="E3659" s="7"/>
    </row>
    <row r="3660" spans="4:5" x14ac:dyDescent="0.2">
      <c r="D3660" s="7"/>
      <c r="E3660" s="7"/>
    </row>
    <row r="3661" spans="4:5" x14ac:dyDescent="0.2">
      <c r="D3661" s="7"/>
      <c r="E3661" s="7"/>
    </row>
    <row r="3662" spans="4:5" x14ac:dyDescent="0.2">
      <c r="D3662" s="7"/>
      <c r="E3662" s="7"/>
    </row>
    <row r="3663" spans="4:5" x14ac:dyDescent="0.2">
      <c r="D3663" s="7"/>
      <c r="E3663" s="7"/>
    </row>
    <row r="3664" spans="4:5" x14ac:dyDescent="0.2">
      <c r="D3664" s="7"/>
      <c r="E3664" s="7"/>
    </row>
    <row r="3665" spans="4:5" x14ac:dyDescent="0.2">
      <c r="D3665" s="7"/>
      <c r="E3665" s="7"/>
    </row>
    <row r="3666" spans="4:5" x14ac:dyDescent="0.2">
      <c r="D3666" s="7"/>
      <c r="E3666" s="7"/>
    </row>
    <row r="3667" spans="4:5" x14ac:dyDescent="0.2">
      <c r="D3667" s="7"/>
      <c r="E3667" s="7"/>
    </row>
    <row r="3668" spans="4:5" x14ac:dyDescent="0.2">
      <c r="D3668" s="7"/>
      <c r="E3668" s="7"/>
    </row>
    <row r="3669" spans="4:5" x14ac:dyDescent="0.2">
      <c r="D3669" s="7"/>
      <c r="E3669" s="7"/>
    </row>
    <row r="3670" spans="4:5" x14ac:dyDescent="0.2">
      <c r="D3670" s="7"/>
      <c r="E3670" s="7"/>
    </row>
    <row r="3671" spans="4:5" x14ac:dyDescent="0.2">
      <c r="D3671" s="7"/>
      <c r="E3671" s="7"/>
    </row>
    <row r="3672" spans="4:5" x14ac:dyDescent="0.2">
      <c r="D3672" s="7"/>
      <c r="E3672" s="7"/>
    </row>
    <row r="3673" spans="4:5" x14ac:dyDescent="0.2">
      <c r="D3673" s="7"/>
      <c r="E3673" s="7"/>
    </row>
    <row r="3674" spans="4:5" x14ac:dyDescent="0.2">
      <c r="D3674" s="7"/>
      <c r="E3674" s="7"/>
    </row>
    <row r="3675" spans="4:5" x14ac:dyDescent="0.2">
      <c r="D3675" s="7"/>
      <c r="E3675" s="7"/>
    </row>
    <row r="3676" spans="4:5" x14ac:dyDescent="0.2">
      <c r="D3676" s="7"/>
      <c r="E3676" s="7"/>
    </row>
    <row r="3677" spans="4:5" x14ac:dyDescent="0.2">
      <c r="D3677" s="7"/>
      <c r="E3677" s="7"/>
    </row>
    <row r="3678" spans="4:5" x14ac:dyDescent="0.2">
      <c r="D3678" s="7"/>
      <c r="E3678" s="7"/>
    </row>
    <row r="3679" spans="4:5" x14ac:dyDescent="0.2">
      <c r="D3679" s="7"/>
      <c r="E3679" s="7"/>
    </row>
    <row r="3680" spans="4:5" x14ac:dyDescent="0.2">
      <c r="D3680" s="7"/>
      <c r="E3680" s="7"/>
    </row>
    <row r="3681" spans="4:5" x14ac:dyDescent="0.2">
      <c r="D3681" s="7"/>
      <c r="E3681" s="7"/>
    </row>
    <row r="3682" spans="4:5" x14ac:dyDescent="0.2">
      <c r="D3682" s="7"/>
      <c r="E3682" s="7"/>
    </row>
    <row r="3683" spans="4:5" x14ac:dyDescent="0.2">
      <c r="D3683" s="7"/>
      <c r="E3683" s="7"/>
    </row>
    <row r="3684" spans="4:5" x14ac:dyDescent="0.2">
      <c r="D3684" s="7"/>
      <c r="E3684" s="7"/>
    </row>
    <row r="3685" spans="4:5" x14ac:dyDescent="0.2">
      <c r="D3685" s="7"/>
      <c r="E3685" s="7"/>
    </row>
    <row r="3686" spans="4:5" x14ac:dyDescent="0.2">
      <c r="D3686" s="7"/>
      <c r="E3686" s="7"/>
    </row>
    <row r="3687" spans="4:5" x14ac:dyDescent="0.2">
      <c r="D3687" s="7"/>
      <c r="E3687" s="7"/>
    </row>
    <row r="3688" spans="4:5" x14ac:dyDescent="0.2">
      <c r="D3688" s="7"/>
      <c r="E3688" s="7"/>
    </row>
    <row r="3689" spans="4:5" x14ac:dyDescent="0.2">
      <c r="D3689" s="7"/>
      <c r="E3689" s="7"/>
    </row>
    <row r="3690" spans="4:5" x14ac:dyDescent="0.2">
      <c r="D3690" s="7"/>
      <c r="E3690" s="7"/>
    </row>
    <row r="3691" spans="4:5" x14ac:dyDescent="0.2">
      <c r="D3691" s="7"/>
      <c r="E3691" s="7"/>
    </row>
    <row r="3692" spans="4:5" x14ac:dyDescent="0.2">
      <c r="D3692" s="7"/>
      <c r="E3692" s="7"/>
    </row>
    <row r="3693" spans="4:5" x14ac:dyDescent="0.2">
      <c r="D3693" s="7"/>
      <c r="E3693" s="7"/>
    </row>
    <row r="3694" spans="4:5" x14ac:dyDescent="0.2">
      <c r="D3694" s="7"/>
      <c r="E3694" s="7"/>
    </row>
    <row r="3695" spans="4:5" x14ac:dyDescent="0.2">
      <c r="D3695" s="7"/>
      <c r="E3695" s="7"/>
    </row>
    <row r="3696" spans="4:5" x14ac:dyDescent="0.2">
      <c r="D3696" s="7"/>
      <c r="E3696" s="7"/>
    </row>
    <row r="3697" spans="4:5" x14ac:dyDescent="0.2">
      <c r="D3697" s="7"/>
      <c r="E3697" s="7"/>
    </row>
    <row r="3698" spans="4:5" x14ac:dyDescent="0.2">
      <c r="D3698" s="7"/>
      <c r="E3698" s="7"/>
    </row>
    <row r="3699" spans="4:5" x14ac:dyDescent="0.2">
      <c r="D3699" s="7"/>
      <c r="E3699" s="7"/>
    </row>
    <row r="3700" spans="4:5" x14ac:dyDescent="0.2">
      <c r="D3700" s="7"/>
      <c r="E3700" s="7"/>
    </row>
    <row r="3701" spans="4:5" x14ac:dyDescent="0.2">
      <c r="D3701" s="7"/>
      <c r="E3701" s="7"/>
    </row>
    <row r="3702" spans="4:5" x14ac:dyDescent="0.2">
      <c r="D3702" s="7"/>
      <c r="E3702" s="7"/>
    </row>
    <row r="3703" spans="4:5" x14ac:dyDescent="0.2">
      <c r="D3703" s="7"/>
      <c r="E3703" s="7"/>
    </row>
    <row r="3704" spans="4:5" x14ac:dyDescent="0.2">
      <c r="D3704" s="7"/>
      <c r="E3704" s="7"/>
    </row>
    <row r="3705" spans="4:5" x14ac:dyDescent="0.2">
      <c r="D3705" s="7"/>
      <c r="E3705" s="7"/>
    </row>
    <row r="3706" spans="4:5" x14ac:dyDescent="0.2">
      <c r="D3706" s="7"/>
      <c r="E3706" s="7"/>
    </row>
    <row r="3707" spans="4:5" x14ac:dyDescent="0.2">
      <c r="D3707" s="7"/>
      <c r="E3707" s="7"/>
    </row>
    <row r="3708" spans="4:5" x14ac:dyDescent="0.2">
      <c r="D3708" s="7"/>
      <c r="E3708" s="7"/>
    </row>
    <row r="3709" spans="4:5" x14ac:dyDescent="0.2">
      <c r="D3709" s="7"/>
      <c r="E3709" s="7"/>
    </row>
    <row r="3710" spans="4:5" x14ac:dyDescent="0.2">
      <c r="D3710" s="7"/>
      <c r="E3710" s="7"/>
    </row>
    <row r="3711" spans="4:5" x14ac:dyDescent="0.2">
      <c r="D3711" s="7"/>
      <c r="E3711" s="7"/>
    </row>
    <row r="3712" spans="4:5" x14ac:dyDescent="0.2">
      <c r="D3712" s="7"/>
      <c r="E3712" s="7"/>
    </row>
    <row r="3713" spans="4:5" x14ac:dyDescent="0.2">
      <c r="D3713" s="7"/>
      <c r="E3713" s="7"/>
    </row>
    <row r="3714" spans="4:5" x14ac:dyDescent="0.2">
      <c r="D3714" s="7"/>
      <c r="E3714" s="7"/>
    </row>
    <row r="3715" spans="4:5" x14ac:dyDescent="0.2">
      <c r="D3715" s="7"/>
      <c r="E3715" s="7"/>
    </row>
    <row r="3716" spans="4:5" x14ac:dyDescent="0.2">
      <c r="D3716" s="7"/>
      <c r="E3716" s="7"/>
    </row>
    <row r="3717" spans="4:5" x14ac:dyDescent="0.2">
      <c r="D3717" s="7"/>
      <c r="E3717" s="7"/>
    </row>
    <row r="3718" spans="4:5" x14ac:dyDescent="0.2">
      <c r="D3718" s="7"/>
      <c r="E3718" s="7"/>
    </row>
    <row r="3719" spans="4:5" x14ac:dyDescent="0.2">
      <c r="D3719" s="7"/>
      <c r="E3719" s="7"/>
    </row>
    <row r="3720" spans="4:5" x14ac:dyDescent="0.2">
      <c r="D3720" s="7"/>
      <c r="E3720" s="7"/>
    </row>
    <row r="3721" spans="4:5" x14ac:dyDescent="0.2">
      <c r="D3721" s="7"/>
      <c r="E3721" s="7"/>
    </row>
    <row r="3722" spans="4:5" x14ac:dyDescent="0.2">
      <c r="D3722" s="7"/>
      <c r="E3722" s="7"/>
    </row>
    <row r="3723" spans="4:5" x14ac:dyDescent="0.2">
      <c r="D3723" s="7"/>
      <c r="E3723" s="7"/>
    </row>
    <row r="3724" spans="4:5" x14ac:dyDescent="0.2">
      <c r="D3724" s="7"/>
      <c r="E3724" s="7"/>
    </row>
    <row r="3725" spans="4:5" x14ac:dyDescent="0.2">
      <c r="D3725" s="7"/>
      <c r="E3725" s="7"/>
    </row>
    <row r="3726" spans="4:5" x14ac:dyDescent="0.2">
      <c r="D3726" s="7"/>
      <c r="E3726" s="7"/>
    </row>
    <row r="3727" spans="4:5" x14ac:dyDescent="0.2">
      <c r="D3727" s="7"/>
      <c r="E3727" s="7"/>
    </row>
    <row r="3728" spans="4:5" x14ac:dyDescent="0.2">
      <c r="D3728" s="7"/>
      <c r="E3728" s="7"/>
    </row>
    <row r="3729" spans="4:5" x14ac:dyDescent="0.2">
      <c r="D3729" s="7"/>
      <c r="E3729" s="7"/>
    </row>
    <row r="3730" spans="4:5" x14ac:dyDescent="0.2">
      <c r="D3730" s="7"/>
      <c r="E3730" s="7"/>
    </row>
    <row r="3731" spans="4:5" x14ac:dyDescent="0.2">
      <c r="D3731" s="7"/>
      <c r="E3731" s="7"/>
    </row>
    <row r="3732" spans="4:5" x14ac:dyDescent="0.2">
      <c r="D3732" s="7"/>
      <c r="E3732" s="7"/>
    </row>
    <row r="3733" spans="4:5" x14ac:dyDescent="0.2">
      <c r="D3733" s="7"/>
      <c r="E3733" s="7"/>
    </row>
    <row r="3734" spans="4:5" x14ac:dyDescent="0.2">
      <c r="D3734" s="7"/>
      <c r="E3734" s="7"/>
    </row>
    <row r="3735" spans="4:5" x14ac:dyDescent="0.2">
      <c r="D3735" s="7"/>
      <c r="E3735" s="7"/>
    </row>
    <row r="3736" spans="4:5" x14ac:dyDescent="0.2">
      <c r="D3736" s="7"/>
      <c r="E3736" s="7"/>
    </row>
    <row r="3737" spans="4:5" x14ac:dyDescent="0.2">
      <c r="D3737" s="7"/>
      <c r="E3737" s="7"/>
    </row>
    <row r="3738" spans="4:5" x14ac:dyDescent="0.2">
      <c r="D3738" s="7"/>
      <c r="E3738" s="7"/>
    </row>
    <row r="3739" spans="4:5" x14ac:dyDescent="0.2">
      <c r="D3739" s="7"/>
      <c r="E3739" s="7"/>
    </row>
    <row r="3740" spans="4:5" x14ac:dyDescent="0.2">
      <c r="D3740" s="7"/>
      <c r="E3740" s="7"/>
    </row>
    <row r="3741" spans="4:5" x14ac:dyDescent="0.2">
      <c r="D3741" s="7"/>
      <c r="E3741" s="7"/>
    </row>
    <row r="3742" spans="4:5" x14ac:dyDescent="0.2">
      <c r="D3742" s="7"/>
      <c r="E3742" s="7"/>
    </row>
    <row r="3743" spans="4:5" x14ac:dyDescent="0.2">
      <c r="D3743" s="7"/>
      <c r="E3743" s="7"/>
    </row>
    <row r="3744" spans="4:5" x14ac:dyDescent="0.2">
      <c r="D3744" s="7"/>
      <c r="E3744" s="7"/>
    </row>
    <row r="3745" spans="4:5" x14ac:dyDescent="0.2">
      <c r="D3745" s="7"/>
      <c r="E3745" s="7"/>
    </row>
    <row r="3746" spans="4:5" x14ac:dyDescent="0.2">
      <c r="D3746" s="7"/>
      <c r="E3746" s="7"/>
    </row>
    <row r="3747" spans="4:5" x14ac:dyDescent="0.2">
      <c r="D3747" s="7"/>
      <c r="E3747" s="7"/>
    </row>
    <row r="3748" spans="4:5" x14ac:dyDescent="0.2">
      <c r="D3748" s="7"/>
      <c r="E3748" s="7"/>
    </row>
    <row r="3749" spans="4:5" x14ac:dyDescent="0.2">
      <c r="D3749" s="7"/>
      <c r="E3749" s="7"/>
    </row>
    <row r="3750" spans="4:5" x14ac:dyDescent="0.2">
      <c r="D3750" s="7"/>
      <c r="E3750" s="7"/>
    </row>
    <row r="3751" spans="4:5" x14ac:dyDescent="0.2">
      <c r="D3751" s="7"/>
      <c r="E3751" s="7"/>
    </row>
    <row r="3752" spans="4:5" x14ac:dyDescent="0.2">
      <c r="D3752" s="7"/>
      <c r="E3752" s="7"/>
    </row>
    <row r="3753" spans="4:5" x14ac:dyDescent="0.2">
      <c r="D3753" s="7"/>
      <c r="E3753" s="7"/>
    </row>
    <row r="3754" spans="4:5" x14ac:dyDescent="0.2">
      <c r="D3754" s="7"/>
      <c r="E3754" s="7"/>
    </row>
    <row r="3755" spans="4:5" x14ac:dyDescent="0.2">
      <c r="D3755" s="7"/>
      <c r="E3755" s="7"/>
    </row>
    <row r="3756" spans="4:5" x14ac:dyDescent="0.2">
      <c r="D3756" s="7"/>
      <c r="E3756" s="7"/>
    </row>
    <row r="3757" spans="4:5" x14ac:dyDescent="0.2">
      <c r="D3757" s="7"/>
      <c r="E3757" s="7"/>
    </row>
    <row r="3758" spans="4:5" x14ac:dyDescent="0.2">
      <c r="D3758" s="7"/>
      <c r="E3758" s="7"/>
    </row>
    <row r="3759" spans="4:5" x14ac:dyDescent="0.2">
      <c r="D3759" s="7"/>
      <c r="E3759" s="7"/>
    </row>
    <row r="3760" spans="4:5" x14ac:dyDescent="0.2">
      <c r="D3760" s="7"/>
      <c r="E3760" s="7"/>
    </row>
    <row r="3761" spans="4:5" x14ac:dyDescent="0.2">
      <c r="D3761" s="7"/>
      <c r="E3761" s="7"/>
    </row>
    <row r="3762" spans="4:5" x14ac:dyDescent="0.2">
      <c r="D3762" s="7"/>
      <c r="E3762" s="7"/>
    </row>
    <row r="3763" spans="4:5" x14ac:dyDescent="0.2">
      <c r="D3763" s="7"/>
      <c r="E3763" s="7"/>
    </row>
    <row r="3764" spans="4:5" x14ac:dyDescent="0.2">
      <c r="D3764" s="7"/>
      <c r="E3764" s="7"/>
    </row>
    <row r="3765" spans="4:5" x14ac:dyDescent="0.2">
      <c r="D3765" s="7"/>
      <c r="E3765" s="7"/>
    </row>
    <row r="3766" spans="4:5" x14ac:dyDescent="0.2">
      <c r="D3766" s="7"/>
      <c r="E3766" s="7"/>
    </row>
    <row r="3767" spans="4:5" x14ac:dyDescent="0.2">
      <c r="D3767" s="7"/>
      <c r="E3767" s="7"/>
    </row>
    <row r="3768" spans="4:5" x14ac:dyDescent="0.2">
      <c r="D3768" s="7"/>
      <c r="E3768" s="7"/>
    </row>
    <row r="3769" spans="4:5" x14ac:dyDescent="0.2">
      <c r="D3769" s="7"/>
      <c r="E3769" s="7"/>
    </row>
    <row r="3770" spans="4:5" x14ac:dyDescent="0.2">
      <c r="D3770" s="7"/>
      <c r="E3770" s="7"/>
    </row>
    <row r="3771" spans="4:5" x14ac:dyDescent="0.2">
      <c r="D3771" s="7"/>
      <c r="E3771" s="7"/>
    </row>
    <row r="3772" spans="4:5" x14ac:dyDescent="0.2">
      <c r="D3772" s="7"/>
      <c r="E3772" s="7"/>
    </row>
    <row r="3773" spans="4:5" x14ac:dyDescent="0.2">
      <c r="D3773" s="7"/>
      <c r="E3773" s="7"/>
    </row>
    <row r="3774" spans="4:5" x14ac:dyDescent="0.2">
      <c r="D3774" s="7"/>
      <c r="E3774" s="7"/>
    </row>
    <row r="3775" spans="4:5" x14ac:dyDescent="0.2">
      <c r="D3775" s="7"/>
      <c r="E3775" s="7"/>
    </row>
    <row r="3776" spans="4:5" x14ac:dyDescent="0.2">
      <c r="D3776" s="7"/>
      <c r="E3776" s="7"/>
    </row>
    <row r="3777" spans="4:5" x14ac:dyDescent="0.2">
      <c r="D3777" s="7"/>
      <c r="E3777" s="7"/>
    </row>
    <row r="3778" spans="4:5" x14ac:dyDescent="0.2">
      <c r="D3778" s="7"/>
      <c r="E3778" s="7"/>
    </row>
    <row r="3779" spans="4:5" x14ac:dyDescent="0.2">
      <c r="D3779" s="7"/>
      <c r="E3779" s="7"/>
    </row>
    <row r="3780" spans="4:5" x14ac:dyDescent="0.2">
      <c r="D3780" s="7"/>
      <c r="E3780" s="7"/>
    </row>
    <row r="3781" spans="4:5" x14ac:dyDescent="0.2">
      <c r="D3781" s="7"/>
      <c r="E3781" s="7"/>
    </row>
    <row r="3782" spans="4:5" x14ac:dyDescent="0.2">
      <c r="D3782" s="7"/>
      <c r="E3782" s="7"/>
    </row>
    <row r="3783" spans="4:5" x14ac:dyDescent="0.2">
      <c r="D3783" s="7"/>
      <c r="E3783" s="7"/>
    </row>
    <row r="3784" spans="4:5" x14ac:dyDescent="0.2">
      <c r="D3784" s="7"/>
      <c r="E3784" s="7"/>
    </row>
    <row r="3785" spans="4:5" x14ac:dyDescent="0.2">
      <c r="D3785" s="7"/>
      <c r="E3785" s="7"/>
    </row>
    <row r="3786" spans="4:5" x14ac:dyDescent="0.2">
      <c r="D3786" s="7"/>
      <c r="E3786" s="7"/>
    </row>
    <row r="3787" spans="4:5" x14ac:dyDescent="0.2">
      <c r="D3787" s="7"/>
      <c r="E3787" s="7"/>
    </row>
    <row r="3788" spans="4:5" x14ac:dyDescent="0.2">
      <c r="D3788" s="7"/>
      <c r="E3788" s="7"/>
    </row>
    <row r="3789" spans="4:5" x14ac:dyDescent="0.2">
      <c r="D3789" s="7"/>
      <c r="E3789" s="7"/>
    </row>
    <row r="3790" spans="4:5" x14ac:dyDescent="0.2">
      <c r="D3790" s="7"/>
      <c r="E3790" s="7"/>
    </row>
    <row r="3791" spans="4:5" x14ac:dyDescent="0.2">
      <c r="D3791" s="7"/>
      <c r="E3791" s="7"/>
    </row>
    <row r="3792" spans="4:5" x14ac:dyDescent="0.2">
      <c r="D3792" s="7"/>
      <c r="E3792" s="7"/>
    </row>
    <row r="3793" spans="4:5" x14ac:dyDescent="0.2">
      <c r="D3793" s="7"/>
      <c r="E3793" s="7"/>
    </row>
    <row r="3794" spans="4:5" x14ac:dyDescent="0.2">
      <c r="D3794" s="7"/>
      <c r="E3794" s="7"/>
    </row>
    <row r="3795" spans="4:5" x14ac:dyDescent="0.2">
      <c r="D3795" s="7"/>
      <c r="E3795" s="7"/>
    </row>
    <row r="3796" spans="4:5" x14ac:dyDescent="0.2">
      <c r="D3796" s="7"/>
      <c r="E3796" s="7"/>
    </row>
    <row r="3797" spans="4:5" x14ac:dyDescent="0.2">
      <c r="D3797" s="7"/>
      <c r="E3797" s="7"/>
    </row>
    <row r="3798" spans="4:5" x14ac:dyDescent="0.2">
      <c r="D3798" s="7"/>
      <c r="E3798" s="7"/>
    </row>
    <row r="3799" spans="4:5" x14ac:dyDescent="0.2">
      <c r="D3799" s="7"/>
      <c r="E3799" s="7"/>
    </row>
    <row r="3800" spans="4:5" x14ac:dyDescent="0.2">
      <c r="D3800" s="7"/>
      <c r="E3800" s="7"/>
    </row>
    <row r="3801" spans="4:5" x14ac:dyDescent="0.2">
      <c r="D3801" s="7"/>
      <c r="E3801" s="7"/>
    </row>
    <row r="3802" spans="4:5" x14ac:dyDescent="0.2">
      <c r="D3802" s="7"/>
      <c r="E3802" s="7"/>
    </row>
    <row r="3803" spans="4:5" x14ac:dyDescent="0.2">
      <c r="D3803" s="7"/>
      <c r="E3803" s="7"/>
    </row>
    <row r="3804" spans="4:5" x14ac:dyDescent="0.2">
      <c r="D3804" s="7"/>
      <c r="E3804" s="7"/>
    </row>
    <row r="3805" spans="4:5" x14ac:dyDescent="0.2">
      <c r="D3805" s="7"/>
      <c r="E3805" s="7"/>
    </row>
    <row r="3806" spans="4:5" x14ac:dyDescent="0.2">
      <c r="D3806" s="7"/>
      <c r="E3806" s="7"/>
    </row>
    <row r="3807" spans="4:5" x14ac:dyDescent="0.2">
      <c r="D3807" s="7"/>
      <c r="E3807" s="7"/>
    </row>
    <row r="3808" spans="4:5" x14ac:dyDescent="0.2">
      <c r="D3808" s="7"/>
      <c r="E3808" s="7"/>
    </row>
    <row r="3809" spans="4:5" x14ac:dyDescent="0.2">
      <c r="D3809" s="7"/>
      <c r="E3809" s="7"/>
    </row>
    <row r="3810" spans="4:5" x14ac:dyDescent="0.2">
      <c r="D3810" s="7"/>
      <c r="E3810" s="7"/>
    </row>
    <row r="3811" spans="4:5" x14ac:dyDescent="0.2">
      <c r="D3811" s="7"/>
      <c r="E3811" s="7"/>
    </row>
    <row r="3812" spans="4:5" x14ac:dyDescent="0.2">
      <c r="D3812" s="7"/>
      <c r="E3812" s="7"/>
    </row>
    <row r="3813" spans="4:5" x14ac:dyDescent="0.2">
      <c r="D3813" s="7"/>
      <c r="E3813" s="7"/>
    </row>
    <row r="3814" spans="4:5" x14ac:dyDescent="0.2">
      <c r="D3814" s="7"/>
      <c r="E3814" s="7"/>
    </row>
    <row r="3815" spans="4:5" x14ac:dyDescent="0.2">
      <c r="D3815" s="7"/>
      <c r="E3815" s="7"/>
    </row>
    <row r="3816" spans="4:5" x14ac:dyDescent="0.2">
      <c r="D3816" s="7"/>
      <c r="E3816" s="7"/>
    </row>
    <row r="3817" spans="4:5" x14ac:dyDescent="0.2">
      <c r="D3817" s="7"/>
      <c r="E3817" s="7"/>
    </row>
    <row r="3818" spans="4:5" x14ac:dyDescent="0.2">
      <c r="D3818" s="7"/>
      <c r="E3818" s="7"/>
    </row>
    <row r="3819" spans="4:5" x14ac:dyDescent="0.2">
      <c r="D3819" s="7"/>
      <c r="E3819" s="7"/>
    </row>
    <row r="3820" spans="4:5" x14ac:dyDescent="0.2">
      <c r="D3820" s="7"/>
      <c r="E3820" s="7"/>
    </row>
    <row r="3821" spans="4:5" x14ac:dyDescent="0.2">
      <c r="D3821" s="7"/>
      <c r="E3821" s="7"/>
    </row>
    <row r="3822" spans="4:5" x14ac:dyDescent="0.2">
      <c r="D3822" s="7"/>
      <c r="E3822" s="7"/>
    </row>
    <row r="3823" spans="4:5" x14ac:dyDescent="0.2">
      <c r="D3823" s="7"/>
      <c r="E3823" s="7"/>
    </row>
    <row r="3824" spans="4:5" x14ac:dyDescent="0.2">
      <c r="D3824" s="7"/>
      <c r="E3824" s="7"/>
    </row>
    <row r="3825" spans="4:5" x14ac:dyDescent="0.2">
      <c r="D3825" s="7"/>
      <c r="E3825" s="7"/>
    </row>
    <row r="3826" spans="4:5" x14ac:dyDescent="0.2">
      <c r="D3826" s="7"/>
      <c r="E3826" s="7"/>
    </row>
    <row r="3827" spans="4:5" x14ac:dyDescent="0.2">
      <c r="D3827" s="7"/>
      <c r="E3827" s="7"/>
    </row>
    <row r="3828" spans="4:5" x14ac:dyDescent="0.2">
      <c r="D3828" s="7"/>
      <c r="E3828" s="7"/>
    </row>
    <row r="3829" spans="4:5" x14ac:dyDescent="0.2">
      <c r="D3829" s="7"/>
      <c r="E3829" s="7"/>
    </row>
    <row r="3830" spans="4:5" x14ac:dyDescent="0.2">
      <c r="D3830" s="7"/>
      <c r="E3830" s="7"/>
    </row>
    <row r="3831" spans="4:5" x14ac:dyDescent="0.2">
      <c r="D3831" s="7"/>
      <c r="E3831" s="7"/>
    </row>
    <row r="3832" spans="4:5" x14ac:dyDescent="0.2">
      <c r="D3832" s="7"/>
      <c r="E3832" s="7"/>
    </row>
    <row r="3833" spans="4:5" x14ac:dyDescent="0.2">
      <c r="D3833" s="7"/>
      <c r="E3833" s="7"/>
    </row>
    <row r="3834" spans="4:5" x14ac:dyDescent="0.2">
      <c r="D3834" s="7"/>
      <c r="E3834" s="7"/>
    </row>
    <row r="3835" spans="4:5" x14ac:dyDescent="0.2">
      <c r="D3835" s="7"/>
      <c r="E3835" s="7"/>
    </row>
    <row r="3836" spans="4:5" x14ac:dyDescent="0.2">
      <c r="D3836" s="7"/>
      <c r="E3836" s="7"/>
    </row>
    <row r="3837" spans="4:5" x14ac:dyDescent="0.2">
      <c r="D3837" s="7"/>
      <c r="E3837" s="7"/>
    </row>
    <row r="3838" spans="4:5" x14ac:dyDescent="0.2">
      <c r="D3838" s="7"/>
      <c r="E3838" s="7"/>
    </row>
    <row r="3839" spans="4:5" x14ac:dyDescent="0.2">
      <c r="D3839" s="7"/>
      <c r="E3839" s="7"/>
    </row>
    <row r="3840" spans="4:5" x14ac:dyDescent="0.2">
      <c r="D3840" s="7"/>
      <c r="E3840" s="7"/>
    </row>
    <row r="3841" spans="4:5" x14ac:dyDescent="0.2">
      <c r="D3841" s="7"/>
      <c r="E3841" s="7"/>
    </row>
    <row r="3842" spans="4:5" x14ac:dyDescent="0.2">
      <c r="D3842" s="7"/>
      <c r="E3842" s="7"/>
    </row>
    <row r="3843" spans="4:5" x14ac:dyDescent="0.2">
      <c r="D3843" s="7"/>
      <c r="E3843" s="7"/>
    </row>
    <row r="3844" spans="4:5" x14ac:dyDescent="0.2">
      <c r="D3844" s="7"/>
      <c r="E3844" s="7"/>
    </row>
    <row r="3845" spans="4:5" x14ac:dyDescent="0.2">
      <c r="D3845" s="7"/>
      <c r="E3845" s="7"/>
    </row>
    <row r="3846" spans="4:5" x14ac:dyDescent="0.2">
      <c r="D3846" s="7"/>
      <c r="E3846" s="7"/>
    </row>
    <row r="3847" spans="4:5" x14ac:dyDescent="0.2">
      <c r="D3847" s="7"/>
      <c r="E3847" s="7"/>
    </row>
    <row r="3848" spans="4:5" x14ac:dyDescent="0.2">
      <c r="D3848" s="7"/>
      <c r="E3848" s="7"/>
    </row>
    <row r="3849" spans="4:5" x14ac:dyDescent="0.2">
      <c r="D3849" s="7"/>
      <c r="E3849" s="7"/>
    </row>
    <row r="3850" spans="4:5" x14ac:dyDescent="0.2">
      <c r="D3850" s="7"/>
      <c r="E3850" s="7"/>
    </row>
    <row r="3851" spans="4:5" x14ac:dyDescent="0.2">
      <c r="D3851" s="7"/>
      <c r="E3851" s="7"/>
    </row>
    <row r="3852" spans="4:5" x14ac:dyDescent="0.2">
      <c r="D3852" s="7"/>
      <c r="E3852" s="7"/>
    </row>
    <row r="3853" spans="4:5" x14ac:dyDescent="0.2">
      <c r="D3853" s="7"/>
      <c r="E3853" s="7"/>
    </row>
    <row r="3854" spans="4:5" x14ac:dyDescent="0.2">
      <c r="D3854" s="7"/>
      <c r="E3854" s="7"/>
    </row>
    <row r="3855" spans="4:5" x14ac:dyDescent="0.2">
      <c r="D3855" s="7"/>
      <c r="E3855" s="7"/>
    </row>
    <row r="3856" spans="4:5" x14ac:dyDescent="0.2">
      <c r="D3856" s="7"/>
      <c r="E3856" s="7"/>
    </row>
    <row r="3857" spans="4:5" x14ac:dyDescent="0.2">
      <c r="D3857" s="7"/>
      <c r="E3857" s="7"/>
    </row>
    <row r="3858" spans="4:5" x14ac:dyDescent="0.2">
      <c r="D3858" s="7"/>
      <c r="E3858" s="7"/>
    </row>
    <row r="3859" spans="4:5" x14ac:dyDescent="0.2">
      <c r="D3859" s="7"/>
      <c r="E3859" s="7"/>
    </row>
    <row r="3860" spans="4:5" x14ac:dyDescent="0.2">
      <c r="D3860" s="7"/>
      <c r="E3860" s="7"/>
    </row>
    <row r="3861" spans="4:5" x14ac:dyDescent="0.2">
      <c r="D3861" s="7"/>
      <c r="E3861" s="7"/>
    </row>
    <row r="3862" spans="4:5" x14ac:dyDescent="0.2">
      <c r="D3862" s="7"/>
      <c r="E3862" s="7"/>
    </row>
    <row r="3863" spans="4:5" x14ac:dyDescent="0.2">
      <c r="D3863" s="7"/>
      <c r="E3863" s="7"/>
    </row>
    <row r="3864" spans="4:5" x14ac:dyDescent="0.2">
      <c r="D3864" s="7"/>
      <c r="E3864" s="7"/>
    </row>
    <row r="3865" spans="4:5" x14ac:dyDescent="0.2">
      <c r="D3865" s="7"/>
      <c r="E3865" s="7"/>
    </row>
    <row r="3866" spans="4:5" x14ac:dyDescent="0.2">
      <c r="D3866" s="7"/>
      <c r="E3866" s="7"/>
    </row>
    <row r="3867" spans="4:5" x14ac:dyDescent="0.2">
      <c r="D3867" s="7"/>
      <c r="E3867" s="7"/>
    </row>
    <row r="3868" spans="4:5" x14ac:dyDescent="0.2">
      <c r="D3868" s="7"/>
      <c r="E3868" s="7"/>
    </row>
    <row r="3869" spans="4:5" x14ac:dyDescent="0.2">
      <c r="D3869" s="7"/>
      <c r="E3869" s="7"/>
    </row>
    <row r="3870" spans="4:5" x14ac:dyDescent="0.2">
      <c r="D3870" s="7"/>
      <c r="E3870" s="7"/>
    </row>
    <row r="3871" spans="4:5" x14ac:dyDescent="0.2">
      <c r="D3871" s="7"/>
      <c r="E3871" s="7"/>
    </row>
    <row r="3872" spans="4:5" x14ac:dyDescent="0.2">
      <c r="D3872" s="7"/>
      <c r="E3872" s="7"/>
    </row>
    <row r="3873" spans="4:5" x14ac:dyDescent="0.2">
      <c r="D3873" s="7"/>
      <c r="E3873" s="7"/>
    </row>
    <row r="3874" spans="4:5" x14ac:dyDescent="0.2">
      <c r="D3874" s="7"/>
      <c r="E3874" s="7"/>
    </row>
    <row r="3875" spans="4:5" x14ac:dyDescent="0.2">
      <c r="D3875" s="7"/>
      <c r="E3875" s="7"/>
    </row>
    <row r="3876" spans="4:5" x14ac:dyDescent="0.2">
      <c r="D3876" s="7"/>
      <c r="E3876" s="7"/>
    </row>
    <row r="3877" spans="4:5" x14ac:dyDescent="0.2">
      <c r="D3877" s="7"/>
      <c r="E3877" s="7"/>
    </row>
    <row r="3878" spans="4:5" x14ac:dyDescent="0.2">
      <c r="D3878" s="7"/>
      <c r="E3878" s="7"/>
    </row>
    <row r="3879" spans="4:5" x14ac:dyDescent="0.2">
      <c r="D3879" s="7"/>
      <c r="E3879" s="7"/>
    </row>
    <row r="3880" spans="4:5" x14ac:dyDescent="0.2">
      <c r="D3880" s="7"/>
      <c r="E3880" s="7"/>
    </row>
    <row r="3881" spans="4:5" x14ac:dyDescent="0.2">
      <c r="D3881" s="7"/>
      <c r="E3881" s="7"/>
    </row>
    <row r="3882" spans="4:5" x14ac:dyDescent="0.2">
      <c r="D3882" s="7"/>
      <c r="E3882" s="7"/>
    </row>
    <row r="3883" spans="4:5" x14ac:dyDescent="0.2">
      <c r="D3883" s="7"/>
      <c r="E3883" s="7"/>
    </row>
    <row r="3884" spans="4:5" x14ac:dyDescent="0.2">
      <c r="D3884" s="7"/>
      <c r="E3884" s="7"/>
    </row>
    <row r="3885" spans="4:5" x14ac:dyDescent="0.2">
      <c r="D3885" s="7"/>
      <c r="E3885" s="7"/>
    </row>
    <row r="3886" spans="4:5" x14ac:dyDescent="0.2">
      <c r="D3886" s="7"/>
      <c r="E3886" s="7"/>
    </row>
    <row r="3887" spans="4:5" x14ac:dyDescent="0.2">
      <c r="D3887" s="7"/>
      <c r="E3887" s="7"/>
    </row>
    <row r="3888" spans="4:5" x14ac:dyDescent="0.2">
      <c r="D3888" s="7"/>
      <c r="E3888" s="7"/>
    </row>
    <row r="3889" spans="4:5" x14ac:dyDescent="0.2">
      <c r="D3889" s="7"/>
      <c r="E3889" s="7"/>
    </row>
    <row r="3890" spans="4:5" x14ac:dyDescent="0.2">
      <c r="D3890" s="7"/>
      <c r="E3890" s="7"/>
    </row>
    <row r="3891" spans="4:5" x14ac:dyDescent="0.2">
      <c r="D3891" s="7"/>
      <c r="E3891" s="7"/>
    </row>
    <row r="3892" spans="4:5" x14ac:dyDescent="0.2">
      <c r="D3892" s="7"/>
      <c r="E3892" s="7"/>
    </row>
    <row r="3893" spans="4:5" x14ac:dyDescent="0.2">
      <c r="D3893" s="7"/>
      <c r="E3893" s="7"/>
    </row>
    <row r="3894" spans="4:5" x14ac:dyDescent="0.2">
      <c r="D3894" s="7"/>
      <c r="E3894" s="7"/>
    </row>
    <row r="3895" spans="4:5" x14ac:dyDescent="0.2">
      <c r="D3895" s="7"/>
      <c r="E3895" s="7"/>
    </row>
    <row r="3896" spans="4:5" x14ac:dyDescent="0.2">
      <c r="D3896" s="7"/>
      <c r="E3896" s="7"/>
    </row>
    <row r="3897" spans="4:5" x14ac:dyDescent="0.2">
      <c r="D3897" s="7"/>
      <c r="E3897" s="7"/>
    </row>
    <row r="3898" spans="4:5" x14ac:dyDescent="0.2">
      <c r="D3898" s="7"/>
      <c r="E3898" s="7"/>
    </row>
    <row r="3899" spans="4:5" x14ac:dyDescent="0.2">
      <c r="D3899" s="7"/>
      <c r="E3899" s="7"/>
    </row>
    <row r="3900" spans="4:5" x14ac:dyDescent="0.2">
      <c r="D3900" s="7"/>
      <c r="E3900" s="7"/>
    </row>
    <row r="3901" spans="4:5" x14ac:dyDescent="0.2">
      <c r="D3901" s="7"/>
      <c r="E3901" s="7"/>
    </row>
    <row r="3902" spans="4:5" x14ac:dyDescent="0.2">
      <c r="D3902" s="7"/>
      <c r="E3902" s="7"/>
    </row>
    <row r="3903" spans="4:5" x14ac:dyDescent="0.2">
      <c r="D3903" s="7"/>
      <c r="E3903" s="7"/>
    </row>
    <row r="3904" spans="4:5" x14ac:dyDescent="0.2">
      <c r="D3904" s="7"/>
      <c r="E3904" s="7"/>
    </row>
    <row r="3905" spans="4:5" x14ac:dyDescent="0.2">
      <c r="D3905" s="7"/>
      <c r="E3905" s="7"/>
    </row>
    <row r="3906" spans="4:5" x14ac:dyDescent="0.2">
      <c r="D3906" s="7"/>
      <c r="E3906" s="7"/>
    </row>
    <row r="3907" spans="4:5" x14ac:dyDescent="0.2">
      <c r="D3907" s="7"/>
      <c r="E3907" s="7"/>
    </row>
    <row r="3908" spans="4:5" x14ac:dyDescent="0.2">
      <c r="D3908" s="7"/>
      <c r="E3908" s="7"/>
    </row>
    <row r="3909" spans="4:5" x14ac:dyDescent="0.2">
      <c r="D3909" s="7"/>
      <c r="E3909" s="7"/>
    </row>
    <row r="3910" spans="4:5" x14ac:dyDescent="0.2">
      <c r="D3910" s="7"/>
      <c r="E3910" s="7"/>
    </row>
    <row r="3911" spans="4:5" x14ac:dyDescent="0.2">
      <c r="D3911" s="7"/>
      <c r="E3911" s="7"/>
    </row>
    <row r="3912" spans="4:5" x14ac:dyDescent="0.2">
      <c r="D3912" s="7"/>
      <c r="E3912" s="7"/>
    </row>
    <row r="3913" spans="4:5" x14ac:dyDescent="0.2">
      <c r="D3913" s="7"/>
      <c r="E3913" s="7"/>
    </row>
    <row r="3914" spans="4:5" x14ac:dyDescent="0.2">
      <c r="D3914" s="7"/>
      <c r="E3914" s="7"/>
    </row>
    <row r="3915" spans="4:5" x14ac:dyDescent="0.2">
      <c r="D3915" s="7"/>
      <c r="E3915" s="7"/>
    </row>
    <row r="3916" spans="4:5" x14ac:dyDescent="0.2">
      <c r="D3916" s="7"/>
      <c r="E3916" s="7"/>
    </row>
    <row r="3917" spans="4:5" x14ac:dyDescent="0.2">
      <c r="D3917" s="7"/>
      <c r="E3917" s="7"/>
    </row>
    <row r="3918" spans="4:5" x14ac:dyDescent="0.2">
      <c r="D3918" s="7"/>
      <c r="E3918" s="7"/>
    </row>
    <row r="3919" spans="4:5" x14ac:dyDescent="0.2">
      <c r="D3919" s="7"/>
      <c r="E3919" s="7"/>
    </row>
    <row r="3920" spans="4:5" x14ac:dyDescent="0.2">
      <c r="D3920" s="7"/>
      <c r="E3920" s="7"/>
    </row>
    <row r="3921" spans="4:5" x14ac:dyDescent="0.2">
      <c r="D3921" s="7"/>
      <c r="E3921" s="7"/>
    </row>
    <row r="3922" spans="4:5" x14ac:dyDescent="0.2">
      <c r="D3922" s="7"/>
      <c r="E3922" s="7"/>
    </row>
    <row r="3923" spans="4:5" x14ac:dyDescent="0.2">
      <c r="D3923" s="7"/>
      <c r="E3923" s="7"/>
    </row>
    <row r="3924" spans="4:5" x14ac:dyDescent="0.2">
      <c r="D3924" s="7"/>
      <c r="E3924" s="7"/>
    </row>
    <row r="3925" spans="4:5" x14ac:dyDescent="0.2">
      <c r="D3925" s="7"/>
      <c r="E3925" s="7"/>
    </row>
    <row r="3926" spans="4:5" x14ac:dyDescent="0.2">
      <c r="D3926" s="7"/>
      <c r="E3926" s="7"/>
    </row>
    <row r="3927" spans="4:5" x14ac:dyDescent="0.2">
      <c r="D3927" s="7"/>
      <c r="E3927" s="7"/>
    </row>
    <row r="3928" spans="4:5" x14ac:dyDescent="0.2">
      <c r="D3928" s="7"/>
      <c r="E3928" s="7"/>
    </row>
    <row r="3929" spans="4:5" x14ac:dyDescent="0.2">
      <c r="D3929" s="7"/>
      <c r="E3929" s="7"/>
    </row>
    <row r="3930" spans="4:5" x14ac:dyDescent="0.2">
      <c r="D3930" s="7"/>
      <c r="E3930" s="7"/>
    </row>
    <row r="3931" spans="4:5" x14ac:dyDescent="0.2">
      <c r="D3931" s="7"/>
      <c r="E3931" s="7"/>
    </row>
    <row r="3932" spans="4:5" x14ac:dyDescent="0.2">
      <c r="D3932" s="7"/>
      <c r="E3932" s="7"/>
    </row>
    <row r="3933" spans="4:5" x14ac:dyDescent="0.2">
      <c r="D3933" s="7"/>
      <c r="E3933" s="7"/>
    </row>
    <row r="3934" spans="4:5" x14ac:dyDescent="0.2">
      <c r="D3934" s="7"/>
      <c r="E3934" s="7"/>
    </row>
    <row r="3935" spans="4:5" x14ac:dyDescent="0.2">
      <c r="D3935" s="7"/>
      <c r="E3935" s="7"/>
    </row>
    <row r="3936" spans="4:5" x14ac:dyDescent="0.2">
      <c r="D3936" s="7"/>
      <c r="E3936" s="7"/>
    </row>
    <row r="3937" spans="4:5" x14ac:dyDescent="0.2">
      <c r="D3937" s="7"/>
      <c r="E3937" s="7"/>
    </row>
    <row r="3938" spans="4:5" x14ac:dyDescent="0.2">
      <c r="D3938" s="7"/>
      <c r="E3938" s="7"/>
    </row>
    <row r="3939" spans="4:5" x14ac:dyDescent="0.2">
      <c r="D3939" s="7"/>
      <c r="E3939" s="7"/>
    </row>
    <row r="3940" spans="4:5" x14ac:dyDescent="0.2">
      <c r="D3940" s="7"/>
      <c r="E3940" s="7"/>
    </row>
    <row r="3941" spans="4:5" x14ac:dyDescent="0.2">
      <c r="D3941" s="7"/>
      <c r="E3941" s="7"/>
    </row>
    <row r="3942" spans="4:5" x14ac:dyDescent="0.2">
      <c r="D3942" s="7"/>
      <c r="E3942" s="7"/>
    </row>
    <row r="3943" spans="4:5" x14ac:dyDescent="0.2">
      <c r="D3943" s="7"/>
      <c r="E3943" s="7"/>
    </row>
    <row r="3944" spans="4:5" x14ac:dyDescent="0.2">
      <c r="D3944" s="7"/>
      <c r="E3944" s="7"/>
    </row>
    <row r="3945" spans="4:5" x14ac:dyDescent="0.2">
      <c r="D3945" s="7"/>
      <c r="E3945" s="7"/>
    </row>
    <row r="3946" spans="4:5" x14ac:dyDescent="0.2">
      <c r="D3946" s="7"/>
      <c r="E3946" s="7"/>
    </row>
    <row r="3947" spans="4:5" x14ac:dyDescent="0.2">
      <c r="D3947" s="7"/>
      <c r="E3947" s="7"/>
    </row>
    <row r="3948" spans="4:5" x14ac:dyDescent="0.2">
      <c r="D3948" s="7"/>
      <c r="E3948" s="7"/>
    </row>
    <row r="3949" spans="4:5" x14ac:dyDescent="0.2">
      <c r="D3949" s="7"/>
      <c r="E3949" s="7"/>
    </row>
    <row r="3950" spans="4:5" x14ac:dyDescent="0.2">
      <c r="D3950" s="7"/>
      <c r="E3950" s="7"/>
    </row>
    <row r="3951" spans="4:5" x14ac:dyDescent="0.2">
      <c r="D3951" s="7"/>
      <c r="E3951" s="7"/>
    </row>
    <row r="3952" spans="4:5" x14ac:dyDescent="0.2">
      <c r="D3952" s="7"/>
      <c r="E3952" s="7"/>
    </row>
    <row r="3953" spans="4:5" x14ac:dyDescent="0.2">
      <c r="D3953" s="7"/>
      <c r="E3953" s="7"/>
    </row>
    <row r="3954" spans="4:5" x14ac:dyDescent="0.2">
      <c r="D3954" s="7"/>
      <c r="E3954" s="7"/>
    </row>
    <row r="3955" spans="4:5" x14ac:dyDescent="0.2">
      <c r="D3955" s="7"/>
      <c r="E3955" s="7"/>
    </row>
    <row r="3956" spans="4:5" x14ac:dyDescent="0.2">
      <c r="D3956" s="7"/>
      <c r="E3956" s="7"/>
    </row>
    <row r="3957" spans="4:5" x14ac:dyDescent="0.2">
      <c r="D3957" s="7"/>
      <c r="E3957" s="7"/>
    </row>
    <row r="3958" spans="4:5" x14ac:dyDescent="0.2">
      <c r="D3958" s="7"/>
      <c r="E3958" s="7"/>
    </row>
    <row r="3959" spans="4:5" x14ac:dyDescent="0.2">
      <c r="D3959" s="7"/>
      <c r="E3959" s="7"/>
    </row>
    <row r="3960" spans="4:5" x14ac:dyDescent="0.2">
      <c r="D3960" s="7"/>
      <c r="E3960" s="7"/>
    </row>
    <row r="3961" spans="4:5" x14ac:dyDescent="0.2">
      <c r="D3961" s="7"/>
      <c r="E3961" s="7"/>
    </row>
    <row r="3962" spans="4:5" x14ac:dyDescent="0.2">
      <c r="D3962" s="7"/>
      <c r="E3962" s="7"/>
    </row>
    <row r="3963" spans="4:5" x14ac:dyDescent="0.2">
      <c r="D3963" s="7"/>
      <c r="E3963" s="7"/>
    </row>
    <row r="3964" spans="4:5" x14ac:dyDescent="0.2">
      <c r="D3964" s="7"/>
      <c r="E3964" s="7"/>
    </row>
    <row r="3965" spans="4:5" x14ac:dyDescent="0.2">
      <c r="D3965" s="7"/>
      <c r="E3965" s="7"/>
    </row>
    <row r="3966" spans="4:5" x14ac:dyDescent="0.2">
      <c r="D3966" s="7"/>
      <c r="E3966" s="7"/>
    </row>
    <row r="3967" spans="4:5" x14ac:dyDescent="0.2">
      <c r="D3967" s="7"/>
      <c r="E3967" s="7"/>
    </row>
    <row r="3968" spans="4:5" x14ac:dyDescent="0.2">
      <c r="D3968" s="7"/>
      <c r="E3968" s="7"/>
    </row>
    <row r="3969" spans="4:5" x14ac:dyDescent="0.2">
      <c r="D3969" s="7"/>
      <c r="E3969" s="7"/>
    </row>
    <row r="3970" spans="4:5" x14ac:dyDescent="0.2">
      <c r="D3970" s="7"/>
      <c r="E3970" s="7"/>
    </row>
    <row r="3971" spans="4:5" x14ac:dyDescent="0.2">
      <c r="D3971" s="7"/>
      <c r="E3971" s="7"/>
    </row>
    <row r="3972" spans="4:5" x14ac:dyDescent="0.2">
      <c r="D3972" s="7"/>
      <c r="E3972" s="7"/>
    </row>
    <row r="3973" spans="4:5" x14ac:dyDescent="0.2">
      <c r="D3973" s="7"/>
      <c r="E3973" s="7"/>
    </row>
    <row r="3974" spans="4:5" x14ac:dyDescent="0.2">
      <c r="D3974" s="7"/>
      <c r="E3974" s="7"/>
    </row>
    <row r="3975" spans="4:5" x14ac:dyDescent="0.2">
      <c r="D3975" s="7"/>
      <c r="E3975" s="7"/>
    </row>
    <row r="3976" spans="4:5" x14ac:dyDescent="0.2">
      <c r="D3976" s="7"/>
      <c r="E3976" s="7"/>
    </row>
    <row r="3977" spans="4:5" x14ac:dyDescent="0.2">
      <c r="D3977" s="7"/>
      <c r="E3977" s="7"/>
    </row>
    <row r="3978" spans="4:5" x14ac:dyDescent="0.2">
      <c r="D3978" s="7"/>
      <c r="E3978" s="7"/>
    </row>
    <row r="3979" spans="4:5" x14ac:dyDescent="0.2">
      <c r="D3979" s="7"/>
      <c r="E3979" s="7"/>
    </row>
    <row r="3980" spans="4:5" x14ac:dyDescent="0.2">
      <c r="D3980" s="7"/>
      <c r="E3980" s="7"/>
    </row>
    <row r="3981" spans="4:5" x14ac:dyDescent="0.2">
      <c r="D3981" s="7"/>
      <c r="E3981" s="7"/>
    </row>
    <row r="3982" spans="4:5" x14ac:dyDescent="0.2">
      <c r="D3982" s="7"/>
      <c r="E3982" s="7"/>
    </row>
    <row r="3983" spans="4:5" x14ac:dyDescent="0.2">
      <c r="D3983" s="7"/>
      <c r="E3983" s="7"/>
    </row>
    <row r="3984" spans="4:5" x14ac:dyDescent="0.2">
      <c r="D3984" s="7"/>
      <c r="E3984" s="7"/>
    </row>
    <row r="3985" spans="4:5" x14ac:dyDescent="0.2">
      <c r="D3985" s="7"/>
      <c r="E3985" s="7"/>
    </row>
    <row r="3986" spans="4:5" x14ac:dyDescent="0.2">
      <c r="D3986" s="7"/>
      <c r="E3986" s="7"/>
    </row>
    <row r="3987" spans="4:5" x14ac:dyDescent="0.2">
      <c r="D3987" s="7"/>
      <c r="E3987" s="7"/>
    </row>
    <row r="3988" spans="4:5" x14ac:dyDescent="0.2">
      <c r="D3988" s="7"/>
      <c r="E3988" s="7"/>
    </row>
    <row r="3989" spans="4:5" x14ac:dyDescent="0.2">
      <c r="D3989" s="7"/>
      <c r="E3989" s="7"/>
    </row>
    <row r="3990" spans="4:5" x14ac:dyDescent="0.2">
      <c r="D3990" s="7"/>
      <c r="E3990" s="7"/>
    </row>
    <row r="3991" spans="4:5" x14ac:dyDescent="0.2">
      <c r="D3991" s="7"/>
      <c r="E3991" s="7"/>
    </row>
    <row r="3992" spans="4:5" x14ac:dyDescent="0.2">
      <c r="D3992" s="7"/>
      <c r="E3992" s="7"/>
    </row>
    <row r="3993" spans="4:5" x14ac:dyDescent="0.2">
      <c r="D3993" s="7"/>
      <c r="E3993" s="7"/>
    </row>
    <row r="3994" spans="4:5" x14ac:dyDescent="0.2">
      <c r="D3994" s="7"/>
      <c r="E3994" s="7"/>
    </row>
    <row r="3995" spans="4:5" x14ac:dyDescent="0.2">
      <c r="D3995" s="7"/>
      <c r="E3995" s="7"/>
    </row>
    <row r="3996" spans="4:5" x14ac:dyDescent="0.2">
      <c r="D3996" s="7"/>
      <c r="E3996" s="7"/>
    </row>
    <row r="3997" spans="4:5" x14ac:dyDescent="0.2">
      <c r="D3997" s="7"/>
      <c r="E3997" s="7"/>
    </row>
    <row r="3998" spans="4:5" x14ac:dyDescent="0.2">
      <c r="D3998" s="7"/>
      <c r="E3998" s="7"/>
    </row>
    <row r="3999" spans="4:5" x14ac:dyDescent="0.2">
      <c r="D3999" s="7"/>
      <c r="E3999" s="7"/>
    </row>
    <row r="4000" spans="4:5" x14ac:dyDescent="0.2">
      <c r="D4000" s="7"/>
      <c r="E4000" s="7"/>
    </row>
    <row r="4001" spans="4:5" x14ac:dyDescent="0.2">
      <c r="D4001" s="7"/>
      <c r="E4001" s="7"/>
    </row>
    <row r="4002" spans="4:5" x14ac:dyDescent="0.2">
      <c r="D4002" s="7"/>
      <c r="E4002" s="7"/>
    </row>
    <row r="4003" spans="4:5" x14ac:dyDescent="0.2">
      <c r="D4003" s="7"/>
      <c r="E4003" s="7"/>
    </row>
    <row r="4004" spans="4:5" x14ac:dyDescent="0.2">
      <c r="D4004" s="7"/>
      <c r="E4004" s="7"/>
    </row>
    <row r="4005" spans="4:5" x14ac:dyDescent="0.2">
      <c r="D4005" s="7"/>
      <c r="E4005" s="7"/>
    </row>
    <row r="4006" spans="4:5" x14ac:dyDescent="0.2">
      <c r="D4006" s="7"/>
      <c r="E4006" s="7"/>
    </row>
    <row r="4007" spans="4:5" x14ac:dyDescent="0.2">
      <c r="D4007" s="7"/>
      <c r="E4007" s="7"/>
    </row>
    <row r="4008" spans="4:5" x14ac:dyDescent="0.2">
      <c r="D4008" s="7"/>
      <c r="E4008" s="7"/>
    </row>
    <row r="4009" spans="4:5" x14ac:dyDescent="0.2">
      <c r="D4009" s="7"/>
      <c r="E4009" s="7"/>
    </row>
    <row r="4010" spans="4:5" x14ac:dyDescent="0.2">
      <c r="D4010" s="7"/>
      <c r="E4010" s="7"/>
    </row>
    <row r="4011" spans="4:5" x14ac:dyDescent="0.2">
      <c r="D4011" s="7"/>
      <c r="E4011" s="7"/>
    </row>
    <row r="4012" spans="4:5" x14ac:dyDescent="0.2">
      <c r="D4012" s="7"/>
      <c r="E4012" s="7"/>
    </row>
    <row r="4013" spans="4:5" x14ac:dyDescent="0.2">
      <c r="D4013" s="7"/>
      <c r="E4013" s="7"/>
    </row>
    <row r="4014" spans="4:5" x14ac:dyDescent="0.2">
      <c r="D4014" s="7"/>
      <c r="E4014" s="7"/>
    </row>
    <row r="4015" spans="4:5" x14ac:dyDescent="0.2">
      <c r="D4015" s="7"/>
      <c r="E4015" s="7"/>
    </row>
    <row r="4016" spans="4:5" x14ac:dyDescent="0.2">
      <c r="D4016" s="7"/>
      <c r="E4016" s="7"/>
    </row>
    <row r="4017" spans="4:5" x14ac:dyDescent="0.2">
      <c r="D4017" s="7"/>
      <c r="E4017" s="7"/>
    </row>
    <row r="4018" spans="4:5" x14ac:dyDescent="0.2">
      <c r="D4018" s="7"/>
      <c r="E4018" s="7"/>
    </row>
    <row r="4019" spans="4:5" x14ac:dyDescent="0.2">
      <c r="D4019" s="7"/>
      <c r="E4019" s="7"/>
    </row>
    <row r="4020" spans="4:5" x14ac:dyDescent="0.2">
      <c r="D4020" s="7"/>
      <c r="E4020" s="7"/>
    </row>
    <row r="4021" spans="4:5" x14ac:dyDescent="0.2">
      <c r="D4021" s="7"/>
      <c r="E4021" s="7"/>
    </row>
    <row r="4022" spans="4:5" x14ac:dyDescent="0.2">
      <c r="D4022" s="7"/>
      <c r="E4022" s="7"/>
    </row>
    <row r="4023" spans="4:5" x14ac:dyDescent="0.2">
      <c r="D4023" s="7"/>
      <c r="E4023" s="7"/>
    </row>
    <row r="4024" spans="4:5" x14ac:dyDescent="0.2">
      <c r="D4024" s="7"/>
      <c r="E4024" s="7"/>
    </row>
    <row r="4025" spans="4:5" x14ac:dyDescent="0.2">
      <c r="D4025" s="7"/>
      <c r="E4025" s="7"/>
    </row>
    <row r="4026" spans="4:5" x14ac:dyDescent="0.2">
      <c r="D4026" s="7"/>
      <c r="E4026" s="7"/>
    </row>
    <row r="4027" spans="4:5" x14ac:dyDescent="0.2">
      <c r="D4027" s="7"/>
      <c r="E4027" s="7"/>
    </row>
    <row r="4028" spans="4:5" x14ac:dyDescent="0.2">
      <c r="D4028" s="7"/>
      <c r="E4028" s="7"/>
    </row>
    <row r="4029" spans="4:5" x14ac:dyDescent="0.2">
      <c r="D4029" s="7"/>
      <c r="E4029" s="7"/>
    </row>
    <row r="4030" spans="4:5" x14ac:dyDescent="0.2">
      <c r="D4030" s="7"/>
      <c r="E4030" s="7"/>
    </row>
    <row r="4031" spans="4:5" x14ac:dyDescent="0.2">
      <c r="D4031" s="7"/>
      <c r="E4031" s="7"/>
    </row>
    <row r="4032" spans="4:5" x14ac:dyDescent="0.2">
      <c r="D4032" s="7"/>
      <c r="E4032" s="7"/>
    </row>
    <row r="4033" spans="4:5" x14ac:dyDescent="0.2">
      <c r="D4033" s="7"/>
      <c r="E4033" s="7"/>
    </row>
    <row r="4034" spans="4:5" x14ac:dyDescent="0.2">
      <c r="D4034" s="7"/>
      <c r="E4034" s="7"/>
    </row>
    <row r="4035" spans="4:5" x14ac:dyDescent="0.2">
      <c r="D4035" s="7"/>
      <c r="E4035" s="7"/>
    </row>
    <row r="4036" spans="4:5" x14ac:dyDescent="0.2">
      <c r="D4036" s="7"/>
      <c r="E4036" s="7"/>
    </row>
    <row r="4037" spans="4:5" x14ac:dyDescent="0.2">
      <c r="D4037" s="7"/>
      <c r="E4037" s="7"/>
    </row>
    <row r="4038" spans="4:5" x14ac:dyDescent="0.2">
      <c r="D4038" s="7"/>
      <c r="E4038" s="7"/>
    </row>
    <row r="4039" spans="4:5" x14ac:dyDescent="0.2">
      <c r="D4039" s="7"/>
      <c r="E4039" s="7"/>
    </row>
    <row r="4040" spans="4:5" x14ac:dyDescent="0.2">
      <c r="D4040" s="7"/>
      <c r="E4040" s="7"/>
    </row>
    <row r="4041" spans="4:5" x14ac:dyDescent="0.2">
      <c r="D4041" s="7"/>
      <c r="E4041" s="7"/>
    </row>
    <row r="4042" spans="4:5" x14ac:dyDescent="0.2">
      <c r="D4042" s="7"/>
      <c r="E4042" s="7"/>
    </row>
    <row r="4043" spans="4:5" x14ac:dyDescent="0.2">
      <c r="D4043" s="7"/>
      <c r="E4043" s="7"/>
    </row>
    <row r="4044" spans="4:5" x14ac:dyDescent="0.2">
      <c r="D4044" s="7"/>
      <c r="E4044" s="7"/>
    </row>
    <row r="4045" spans="4:5" x14ac:dyDescent="0.2">
      <c r="D4045" s="7"/>
      <c r="E4045" s="7"/>
    </row>
    <row r="4046" spans="4:5" x14ac:dyDescent="0.2">
      <c r="D4046" s="7"/>
      <c r="E4046" s="7"/>
    </row>
    <row r="4047" spans="4:5" x14ac:dyDescent="0.2">
      <c r="D4047" s="7"/>
      <c r="E4047" s="7"/>
    </row>
    <row r="4048" spans="4:5" x14ac:dyDescent="0.2">
      <c r="D4048" s="7"/>
      <c r="E4048" s="7"/>
    </row>
    <row r="4049" spans="4:5" x14ac:dyDescent="0.2">
      <c r="D4049" s="7"/>
      <c r="E4049" s="7"/>
    </row>
    <row r="4050" spans="4:5" x14ac:dyDescent="0.2">
      <c r="D4050" s="7"/>
      <c r="E4050" s="7"/>
    </row>
    <row r="4051" spans="4:5" x14ac:dyDescent="0.2">
      <c r="D4051" s="7"/>
      <c r="E4051" s="7"/>
    </row>
    <row r="4052" spans="4:5" x14ac:dyDescent="0.2">
      <c r="D4052" s="7"/>
      <c r="E4052" s="7"/>
    </row>
    <row r="4053" spans="4:5" x14ac:dyDescent="0.2">
      <c r="D4053" s="7"/>
      <c r="E4053" s="7"/>
    </row>
    <row r="4054" spans="4:5" x14ac:dyDescent="0.2">
      <c r="D4054" s="7"/>
      <c r="E4054" s="7"/>
    </row>
    <row r="4055" spans="4:5" x14ac:dyDescent="0.2">
      <c r="D4055" s="7"/>
      <c r="E4055" s="7"/>
    </row>
    <row r="4056" spans="4:5" x14ac:dyDescent="0.2">
      <c r="D4056" s="7"/>
      <c r="E4056" s="7"/>
    </row>
    <row r="4057" spans="4:5" x14ac:dyDescent="0.2">
      <c r="D4057" s="7"/>
      <c r="E4057" s="7"/>
    </row>
    <row r="4058" spans="4:5" x14ac:dyDescent="0.2">
      <c r="D4058" s="7"/>
      <c r="E4058" s="7"/>
    </row>
    <row r="4059" spans="4:5" x14ac:dyDescent="0.2">
      <c r="D4059" s="7"/>
      <c r="E4059" s="7"/>
    </row>
    <row r="4060" spans="4:5" x14ac:dyDescent="0.2">
      <c r="D4060" s="7"/>
      <c r="E4060" s="7"/>
    </row>
    <row r="4061" spans="4:5" x14ac:dyDescent="0.2">
      <c r="D4061" s="7"/>
      <c r="E4061" s="7"/>
    </row>
    <row r="4062" spans="4:5" x14ac:dyDescent="0.2">
      <c r="D4062" s="7"/>
      <c r="E4062" s="7"/>
    </row>
    <row r="4063" spans="4:5" x14ac:dyDescent="0.2">
      <c r="D4063" s="7"/>
      <c r="E4063" s="7"/>
    </row>
    <row r="4064" spans="4:5" x14ac:dyDescent="0.2">
      <c r="D4064" s="7"/>
      <c r="E4064" s="7"/>
    </row>
    <row r="4065" spans="4:5" x14ac:dyDescent="0.2">
      <c r="D4065" s="7"/>
      <c r="E4065" s="7"/>
    </row>
    <row r="4066" spans="4:5" x14ac:dyDescent="0.2">
      <c r="D4066" s="7"/>
      <c r="E4066" s="7"/>
    </row>
    <row r="4067" spans="4:5" x14ac:dyDescent="0.2">
      <c r="D4067" s="7"/>
      <c r="E4067" s="7"/>
    </row>
    <row r="4068" spans="4:5" x14ac:dyDescent="0.2">
      <c r="D4068" s="7"/>
      <c r="E4068" s="7"/>
    </row>
    <row r="4069" spans="4:5" x14ac:dyDescent="0.2">
      <c r="D4069" s="7"/>
      <c r="E4069" s="7"/>
    </row>
    <row r="4070" spans="4:5" x14ac:dyDescent="0.2">
      <c r="D4070" s="7"/>
      <c r="E4070" s="7"/>
    </row>
    <row r="4071" spans="4:5" x14ac:dyDescent="0.2">
      <c r="D4071" s="7"/>
      <c r="E4071" s="7"/>
    </row>
    <row r="4072" spans="4:5" x14ac:dyDescent="0.2">
      <c r="D4072" s="7"/>
      <c r="E4072" s="7"/>
    </row>
    <row r="4073" spans="4:5" x14ac:dyDescent="0.2">
      <c r="D4073" s="7"/>
      <c r="E4073" s="7"/>
    </row>
    <row r="4074" spans="4:5" x14ac:dyDescent="0.2">
      <c r="D4074" s="7"/>
      <c r="E4074" s="7"/>
    </row>
    <row r="4075" spans="4:5" x14ac:dyDescent="0.2">
      <c r="D4075" s="7"/>
      <c r="E4075" s="7"/>
    </row>
    <row r="4076" spans="4:5" x14ac:dyDescent="0.2">
      <c r="D4076" s="7"/>
      <c r="E4076" s="7"/>
    </row>
    <row r="4077" spans="4:5" x14ac:dyDescent="0.2">
      <c r="D4077" s="7"/>
      <c r="E4077" s="7"/>
    </row>
    <row r="4078" spans="4:5" x14ac:dyDescent="0.2">
      <c r="D4078" s="7"/>
      <c r="E4078" s="7"/>
    </row>
    <row r="4079" spans="4:5" x14ac:dyDescent="0.2">
      <c r="D4079" s="7"/>
      <c r="E4079" s="7"/>
    </row>
    <row r="4080" spans="4:5" x14ac:dyDescent="0.2">
      <c r="D4080" s="7"/>
      <c r="E4080" s="7"/>
    </row>
    <row r="4081" spans="4:5" x14ac:dyDescent="0.2">
      <c r="D4081" s="7"/>
      <c r="E4081" s="7"/>
    </row>
    <row r="4082" spans="4:5" x14ac:dyDescent="0.2">
      <c r="D4082" s="7"/>
      <c r="E4082" s="7"/>
    </row>
    <row r="4083" spans="4:5" x14ac:dyDescent="0.2">
      <c r="D4083" s="7"/>
      <c r="E4083" s="7"/>
    </row>
    <row r="4084" spans="4:5" x14ac:dyDescent="0.2">
      <c r="D4084" s="7"/>
      <c r="E4084" s="7"/>
    </row>
    <row r="4085" spans="4:5" x14ac:dyDescent="0.2">
      <c r="D4085" s="7"/>
      <c r="E4085" s="7"/>
    </row>
    <row r="4086" spans="4:5" x14ac:dyDescent="0.2">
      <c r="D4086" s="7"/>
      <c r="E4086" s="7"/>
    </row>
    <row r="4087" spans="4:5" x14ac:dyDescent="0.2">
      <c r="D4087" s="7"/>
      <c r="E4087" s="7"/>
    </row>
    <row r="4088" spans="4:5" x14ac:dyDescent="0.2">
      <c r="D4088" s="7"/>
      <c r="E4088" s="7"/>
    </row>
    <row r="4089" spans="4:5" x14ac:dyDescent="0.2">
      <c r="D4089" s="7"/>
      <c r="E4089" s="7"/>
    </row>
    <row r="4090" spans="4:5" x14ac:dyDescent="0.2">
      <c r="D4090" s="7"/>
      <c r="E4090" s="7"/>
    </row>
    <row r="4091" spans="4:5" x14ac:dyDescent="0.2">
      <c r="D4091" s="7"/>
      <c r="E4091" s="7"/>
    </row>
    <row r="4092" spans="4:5" x14ac:dyDescent="0.2">
      <c r="D4092" s="7"/>
      <c r="E4092" s="7"/>
    </row>
    <row r="4093" spans="4:5" x14ac:dyDescent="0.2">
      <c r="D4093" s="7"/>
      <c r="E4093" s="7"/>
    </row>
    <row r="4094" spans="4:5" x14ac:dyDescent="0.2">
      <c r="D4094" s="7"/>
      <c r="E4094" s="7"/>
    </row>
    <row r="4095" spans="4:5" x14ac:dyDescent="0.2">
      <c r="D4095" s="7"/>
      <c r="E4095" s="7"/>
    </row>
    <row r="4096" spans="4:5" x14ac:dyDescent="0.2">
      <c r="D4096" s="7"/>
      <c r="E4096" s="7"/>
    </row>
    <row r="4097" spans="4:5" x14ac:dyDescent="0.2">
      <c r="D4097" s="7"/>
      <c r="E4097" s="7"/>
    </row>
    <row r="4098" spans="4:5" x14ac:dyDescent="0.2">
      <c r="D4098" s="7"/>
      <c r="E4098" s="7"/>
    </row>
    <row r="4099" spans="4:5" x14ac:dyDescent="0.2">
      <c r="D4099" s="7"/>
      <c r="E4099" s="7"/>
    </row>
    <row r="4100" spans="4:5" x14ac:dyDescent="0.2">
      <c r="D4100" s="7"/>
      <c r="E4100" s="7"/>
    </row>
    <row r="4101" spans="4:5" x14ac:dyDescent="0.2">
      <c r="D4101" s="7"/>
      <c r="E4101" s="7"/>
    </row>
    <row r="4102" spans="4:5" x14ac:dyDescent="0.2">
      <c r="D4102" s="7"/>
      <c r="E4102" s="7"/>
    </row>
    <row r="4103" spans="4:5" x14ac:dyDescent="0.2">
      <c r="D4103" s="7"/>
      <c r="E4103" s="7"/>
    </row>
    <row r="4104" spans="4:5" x14ac:dyDescent="0.2">
      <c r="D4104" s="7"/>
      <c r="E4104" s="7"/>
    </row>
    <row r="4105" spans="4:5" x14ac:dyDescent="0.2">
      <c r="D4105" s="7"/>
      <c r="E4105" s="7"/>
    </row>
    <row r="4106" spans="4:5" x14ac:dyDescent="0.2">
      <c r="D4106" s="7"/>
      <c r="E4106" s="7"/>
    </row>
    <row r="4107" spans="4:5" x14ac:dyDescent="0.2">
      <c r="D4107" s="7"/>
      <c r="E4107" s="7"/>
    </row>
    <row r="4108" spans="4:5" x14ac:dyDescent="0.2">
      <c r="D4108" s="7"/>
      <c r="E4108" s="7"/>
    </row>
    <row r="4109" spans="4:5" x14ac:dyDescent="0.2">
      <c r="D4109" s="7"/>
      <c r="E4109" s="7"/>
    </row>
    <row r="4110" spans="4:5" x14ac:dyDescent="0.2">
      <c r="D4110" s="7"/>
      <c r="E4110" s="7"/>
    </row>
    <row r="4111" spans="4:5" x14ac:dyDescent="0.2">
      <c r="D4111" s="7"/>
      <c r="E4111" s="7"/>
    </row>
    <row r="4112" spans="4:5" x14ac:dyDescent="0.2">
      <c r="D4112" s="7"/>
      <c r="E4112" s="7"/>
    </row>
    <row r="4113" spans="4:5" x14ac:dyDescent="0.2">
      <c r="D4113" s="7"/>
      <c r="E4113" s="7"/>
    </row>
    <row r="4114" spans="4:5" x14ac:dyDescent="0.2">
      <c r="D4114" s="7"/>
      <c r="E4114" s="7"/>
    </row>
    <row r="4115" spans="4:5" x14ac:dyDescent="0.2">
      <c r="D4115" s="7"/>
      <c r="E4115" s="7"/>
    </row>
    <row r="4116" spans="4:5" x14ac:dyDescent="0.2">
      <c r="D4116" s="7"/>
      <c r="E4116" s="7"/>
    </row>
    <row r="4117" spans="4:5" x14ac:dyDescent="0.2">
      <c r="D4117" s="7"/>
      <c r="E4117" s="7"/>
    </row>
    <row r="4118" spans="4:5" x14ac:dyDescent="0.2">
      <c r="D4118" s="7"/>
      <c r="E4118" s="7"/>
    </row>
    <row r="4119" spans="4:5" x14ac:dyDescent="0.2">
      <c r="D4119" s="7"/>
      <c r="E4119" s="7"/>
    </row>
    <row r="4120" spans="4:5" x14ac:dyDescent="0.2">
      <c r="D4120" s="7"/>
      <c r="E4120" s="7"/>
    </row>
    <row r="4121" spans="4:5" x14ac:dyDescent="0.2">
      <c r="D4121" s="7"/>
      <c r="E4121" s="7"/>
    </row>
    <row r="4122" spans="4:5" x14ac:dyDescent="0.2">
      <c r="D4122" s="7"/>
      <c r="E4122" s="7"/>
    </row>
    <row r="4123" spans="4:5" x14ac:dyDescent="0.2">
      <c r="D4123" s="7"/>
      <c r="E4123" s="7"/>
    </row>
    <row r="4124" spans="4:5" x14ac:dyDescent="0.2">
      <c r="D4124" s="7"/>
      <c r="E4124" s="7"/>
    </row>
    <row r="4125" spans="4:5" x14ac:dyDescent="0.2">
      <c r="D4125" s="7"/>
      <c r="E4125" s="7"/>
    </row>
    <row r="4126" spans="4:5" x14ac:dyDescent="0.2">
      <c r="D4126" s="7"/>
      <c r="E4126" s="7"/>
    </row>
    <row r="4127" spans="4:5" x14ac:dyDescent="0.2">
      <c r="D4127" s="7"/>
      <c r="E4127" s="7"/>
    </row>
    <row r="4128" spans="4:5" x14ac:dyDescent="0.2">
      <c r="D4128" s="7"/>
      <c r="E4128" s="7"/>
    </row>
    <row r="4129" spans="4:5" x14ac:dyDescent="0.2">
      <c r="D4129" s="7"/>
      <c r="E4129" s="7"/>
    </row>
    <row r="4130" spans="4:5" x14ac:dyDescent="0.2">
      <c r="D4130" s="7"/>
      <c r="E4130" s="7"/>
    </row>
    <row r="4131" spans="4:5" x14ac:dyDescent="0.2">
      <c r="D4131" s="7"/>
      <c r="E4131" s="7"/>
    </row>
    <row r="4132" spans="4:5" x14ac:dyDescent="0.2">
      <c r="D4132" s="7"/>
      <c r="E4132" s="7"/>
    </row>
    <row r="4133" spans="4:5" x14ac:dyDescent="0.2">
      <c r="D4133" s="7"/>
      <c r="E4133" s="7"/>
    </row>
    <row r="4134" spans="4:5" x14ac:dyDescent="0.2">
      <c r="D4134" s="7"/>
      <c r="E4134" s="7"/>
    </row>
    <row r="4135" spans="4:5" x14ac:dyDescent="0.2">
      <c r="D4135" s="7"/>
      <c r="E4135" s="7"/>
    </row>
    <row r="4136" spans="4:5" x14ac:dyDescent="0.2">
      <c r="D4136" s="7"/>
      <c r="E4136" s="7"/>
    </row>
    <row r="4137" spans="4:5" x14ac:dyDescent="0.2">
      <c r="D4137" s="7"/>
      <c r="E4137" s="7"/>
    </row>
    <row r="4138" spans="4:5" x14ac:dyDescent="0.2">
      <c r="D4138" s="7"/>
      <c r="E4138" s="7"/>
    </row>
    <row r="4139" spans="4:5" x14ac:dyDescent="0.2">
      <c r="D4139" s="7"/>
      <c r="E4139" s="7"/>
    </row>
    <row r="4140" spans="4:5" x14ac:dyDescent="0.2">
      <c r="D4140" s="7"/>
      <c r="E4140" s="7"/>
    </row>
    <row r="4141" spans="4:5" x14ac:dyDescent="0.2">
      <c r="D4141" s="7"/>
      <c r="E4141" s="7"/>
    </row>
    <row r="4142" spans="4:5" x14ac:dyDescent="0.2">
      <c r="D4142" s="7"/>
      <c r="E4142" s="7"/>
    </row>
    <row r="4143" spans="4:5" x14ac:dyDescent="0.2">
      <c r="D4143" s="7"/>
      <c r="E4143" s="7"/>
    </row>
    <row r="4144" spans="4:5" x14ac:dyDescent="0.2">
      <c r="D4144" s="7"/>
      <c r="E4144" s="7"/>
    </row>
    <row r="4145" spans="4:5" x14ac:dyDescent="0.2">
      <c r="D4145" s="7"/>
      <c r="E4145" s="7"/>
    </row>
    <row r="4146" spans="4:5" x14ac:dyDescent="0.2">
      <c r="D4146" s="7"/>
      <c r="E4146" s="7"/>
    </row>
    <row r="4147" spans="4:5" x14ac:dyDescent="0.2">
      <c r="D4147" s="7"/>
      <c r="E4147" s="7"/>
    </row>
    <row r="4148" spans="4:5" x14ac:dyDescent="0.2">
      <c r="D4148" s="7"/>
      <c r="E4148" s="7"/>
    </row>
    <row r="4149" spans="4:5" x14ac:dyDescent="0.2">
      <c r="D4149" s="7"/>
      <c r="E4149" s="7"/>
    </row>
    <row r="4150" spans="4:5" x14ac:dyDescent="0.2">
      <c r="D4150" s="7"/>
      <c r="E4150" s="7"/>
    </row>
    <row r="4151" spans="4:5" x14ac:dyDescent="0.2">
      <c r="D4151" s="7"/>
      <c r="E4151" s="7"/>
    </row>
    <row r="4152" spans="4:5" x14ac:dyDescent="0.2">
      <c r="D4152" s="7"/>
      <c r="E4152" s="7"/>
    </row>
    <row r="4153" spans="4:5" x14ac:dyDescent="0.2">
      <c r="D4153" s="7"/>
      <c r="E4153" s="7"/>
    </row>
    <row r="4154" spans="4:5" x14ac:dyDescent="0.2">
      <c r="D4154" s="7"/>
      <c r="E4154" s="7"/>
    </row>
    <row r="4155" spans="4:5" x14ac:dyDescent="0.2">
      <c r="D4155" s="7"/>
      <c r="E4155" s="7"/>
    </row>
    <row r="4156" spans="4:5" x14ac:dyDescent="0.2">
      <c r="D4156" s="7"/>
      <c r="E4156" s="7"/>
    </row>
    <row r="4157" spans="4:5" x14ac:dyDescent="0.2">
      <c r="D4157" s="7"/>
      <c r="E4157" s="7"/>
    </row>
    <row r="4158" spans="4:5" x14ac:dyDescent="0.2">
      <c r="D4158" s="7"/>
      <c r="E4158" s="7"/>
    </row>
    <row r="4159" spans="4:5" x14ac:dyDescent="0.2">
      <c r="D4159" s="7"/>
      <c r="E4159" s="7"/>
    </row>
    <row r="4160" spans="4:5" x14ac:dyDescent="0.2">
      <c r="D4160" s="7"/>
      <c r="E4160" s="7"/>
    </row>
    <row r="4161" spans="4:5" x14ac:dyDescent="0.2">
      <c r="D4161" s="7"/>
      <c r="E4161" s="7"/>
    </row>
    <row r="4162" spans="4:5" x14ac:dyDescent="0.2">
      <c r="D4162" s="7"/>
      <c r="E4162" s="7"/>
    </row>
    <row r="4163" spans="4:5" x14ac:dyDescent="0.2">
      <c r="D4163" s="7"/>
      <c r="E4163" s="7"/>
    </row>
    <row r="4164" spans="4:5" x14ac:dyDescent="0.2">
      <c r="D4164" s="7"/>
      <c r="E4164" s="7"/>
    </row>
    <row r="4165" spans="4:5" x14ac:dyDescent="0.2">
      <c r="D4165" s="7"/>
      <c r="E4165" s="7"/>
    </row>
    <row r="4166" spans="4:5" x14ac:dyDescent="0.2">
      <c r="D4166" s="7"/>
      <c r="E4166" s="7"/>
    </row>
    <row r="4167" spans="4:5" x14ac:dyDescent="0.2">
      <c r="D4167" s="7"/>
      <c r="E4167" s="7"/>
    </row>
    <row r="4168" spans="4:5" x14ac:dyDescent="0.2">
      <c r="D4168" s="7"/>
      <c r="E4168" s="7"/>
    </row>
    <row r="4169" spans="4:5" x14ac:dyDescent="0.2">
      <c r="D4169" s="7"/>
      <c r="E4169" s="7"/>
    </row>
    <row r="4170" spans="4:5" x14ac:dyDescent="0.2">
      <c r="D4170" s="7"/>
      <c r="E4170" s="7"/>
    </row>
    <row r="4171" spans="4:5" x14ac:dyDescent="0.2">
      <c r="D4171" s="7"/>
      <c r="E4171" s="7"/>
    </row>
    <row r="4172" spans="4:5" x14ac:dyDescent="0.2">
      <c r="D4172" s="7"/>
      <c r="E4172" s="7"/>
    </row>
    <row r="4173" spans="4:5" x14ac:dyDescent="0.2">
      <c r="D4173" s="7"/>
      <c r="E4173" s="7"/>
    </row>
    <row r="4174" spans="4:5" x14ac:dyDescent="0.2">
      <c r="D4174" s="7"/>
      <c r="E4174" s="7"/>
    </row>
    <row r="4175" spans="4:5" x14ac:dyDescent="0.2">
      <c r="D4175" s="7"/>
      <c r="E4175" s="7"/>
    </row>
    <row r="4176" spans="4:5" x14ac:dyDescent="0.2">
      <c r="D4176" s="7"/>
      <c r="E4176" s="7"/>
    </row>
    <row r="4177" spans="4:5" x14ac:dyDescent="0.2">
      <c r="D4177" s="7"/>
      <c r="E4177" s="7"/>
    </row>
    <row r="4178" spans="4:5" x14ac:dyDescent="0.2">
      <c r="D4178" s="7"/>
      <c r="E4178" s="7"/>
    </row>
    <row r="4179" spans="4:5" x14ac:dyDescent="0.2">
      <c r="D4179" s="7"/>
      <c r="E4179" s="7"/>
    </row>
    <row r="4180" spans="4:5" x14ac:dyDescent="0.2">
      <c r="D4180" s="7"/>
      <c r="E4180" s="7"/>
    </row>
    <row r="4181" spans="4:5" x14ac:dyDescent="0.2">
      <c r="D4181" s="7"/>
      <c r="E4181" s="7"/>
    </row>
    <row r="4182" spans="4:5" x14ac:dyDescent="0.2">
      <c r="D4182" s="7"/>
      <c r="E4182" s="7"/>
    </row>
    <row r="4183" spans="4:5" x14ac:dyDescent="0.2">
      <c r="D4183" s="7"/>
      <c r="E4183" s="7"/>
    </row>
    <row r="4184" spans="4:5" x14ac:dyDescent="0.2">
      <c r="D4184" s="7"/>
      <c r="E4184" s="7"/>
    </row>
    <row r="4185" spans="4:5" x14ac:dyDescent="0.2">
      <c r="D4185" s="7"/>
      <c r="E4185" s="7"/>
    </row>
    <row r="4186" spans="4:5" x14ac:dyDescent="0.2">
      <c r="D4186" s="7"/>
      <c r="E4186" s="7"/>
    </row>
    <row r="4187" spans="4:5" x14ac:dyDescent="0.2">
      <c r="D4187" s="7"/>
      <c r="E4187" s="7"/>
    </row>
    <row r="4188" spans="4:5" x14ac:dyDescent="0.2">
      <c r="D4188" s="7"/>
      <c r="E4188" s="7"/>
    </row>
    <row r="4189" spans="4:5" x14ac:dyDescent="0.2">
      <c r="D4189" s="7"/>
      <c r="E4189" s="7"/>
    </row>
    <row r="4190" spans="4:5" x14ac:dyDescent="0.2">
      <c r="D4190" s="7"/>
      <c r="E4190" s="7"/>
    </row>
    <row r="4191" spans="4:5" x14ac:dyDescent="0.2">
      <c r="D4191" s="7"/>
      <c r="E4191" s="7"/>
    </row>
    <row r="4192" spans="4:5" x14ac:dyDescent="0.2">
      <c r="D4192" s="7"/>
      <c r="E4192" s="7"/>
    </row>
    <row r="4193" spans="4:5" x14ac:dyDescent="0.2">
      <c r="D4193" s="7"/>
      <c r="E4193" s="7"/>
    </row>
    <row r="4194" spans="4:5" x14ac:dyDescent="0.2">
      <c r="D4194" s="7"/>
      <c r="E4194" s="7"/>
    </row>
    <row r="4195" spans="4:5" x14ac:dyDescent="0.2">
      <c r="D4195" s="7"/>
      <c r="E4195" s="7"/>
    </row>
    <row r="4196" spans="4:5" x14ac:dyDescent="0.2">
      <c r="D4196" s="7"/>
      <c r="E4196" s="7"/>
    </row>
    <row r="4197" spans="4:5" x14ac:dyDescent="0.2">
      <c r="D4197" s="7"/>
      <c r="E4197" s="7"/>
    </row>
    <row r="4198" spans="4:5" x14ac:dyDescent="0.2">
      <c r="D4198" s="7"/>
      <c r="E4198" s="7"/>
    </row>
    <row r="4199" spans="4:5" x14ac:dyDescent="0.2">
      <c r="D4199" s="7"/>
      <c r="E4199" s="7"/>
    </row>
    <row r="4200" spans="4:5" x14ac:dyDescent="0.2">
      <c r="D4200" s="7"/>
      <c r="E4200" s="7"/>
    </row>
    <row r="4201" spans="4:5" x14ac:dyDescent="0.2">
      <c r="D4201" s="7"/>
      <c r="E4201" s="7"/>
    </row>
    <row r="4202" spans="4:5" x14ac:dyDescent="0.2">
      <c r="D4202" s="7"/>
      <c r="E4202" s="7"/>
    </row>
    <row r="4203" spans="4:5" x14ac:dyDescent="0.2">
      <c r="D4203" s="7"/>
      <c r="E4203" s="7"/>
    </row>
    <row r="4204" spans="4:5" x14ac:dyDescent="0.2">
      <c r="D4204" s="7"/>
      <c r="E4204" s="7"/>
    </row>
    <row r="4205" spans="4:5" x14ac:dyDescent="0.2">
      <c r="D4205" s="7"/>
      <c r="E4205" s="7"/>
    </row>
    <row r="4206" spans="4:5" x14ac:dyDescent="0.2">
      <c r="D4206" s="7"/>
      <c r="E4206" s="7"/>
    </row>
    <row r="4207" spans="4:5" x14ac:dyDescent="0.2">
      <c r="D4207" s="7"/>
      <c r="E4207" s="7"/>
    </row>
    <row r="4208" spans="4:5" x14ac:dyDescent="0.2">
      <c r="D4208" s="7"/>
      <c r="E4208" s="7"/>
    </row>
    <row r="4209" spans="4:5" x14ac:dyDescent="0.2">
      <c r="D4209" s="7"/>
      <c r="E4209" s="7"/>
    </row>
    <row r="4210" spans="4:5" x14ac:dyDescent="0.2">
      <c r="D4210" s="7"/>
      <c r="E4210" s="7"/>
    </row>
    <row r="4211" spans="4:5" x14ac:dyDescent="0.2">
      <c r="D4211" s="7"/>
      <c r="E4211" s="7"/>
    </row>
    <row r="4212" spans="4:5" x14ac:dyDescent="0.2">
      <c r="D4212" s="7"/>
      <c r="E4212" s="7"/>
    </row>
    <row r="4213" spans="4:5" x14ac:dyDescent="0.2">
      <c r="D4213" s="7"/>
      <c r="E4213" s="7"/>
    </row>
    <row r="4214" spans="4:5" x14ac:dyDescent="0.2">
      <c r="D4214" s="7"/>
      <c r="E4214" s="7"/>
    </row>
    <row r="4215" spans="4:5" x14ac:dyDescent="0.2">
      <c r="D4215" s="7"/>
      <c r="E4215" s="7"/>
    </row>
    <row r="4216" spans="4:5" x14ac:dyDescent="0.2">
      <c r="D4216" s="7"/>
      <c r="E4216" s="7"/>
    </row>
    <row r="4217" spans="4:5" x14ac:dyDescent="0.2">
      <c r="D4217" s="7"/>
      <c r="E4217" s="7"/>
    </row>
    <row r="4218" spans="4:5" x14ac:dyDescent="0.2">
      <c r="D4218" s="7"/>
      <c r="E4218" s="7"/>
    </row>
    <row r="4219" spans="4:5" x14ac:dyDescent="0.2">
      <c r="D4219" s="7"/>
      <c r="E4219" s="7"/>
    </row>
    <row r="4220" spans="4:5" x14ac:dyDescent="0.2">
      <c r="D4220" s="7"/>
      <c r="E4220" s="7"/>
    </row>
    <row r="4221" spans="4:5" x14ac:dyDescent="0.2">
      <c r="D4221" s="7"/>
      <c r="E4221" s="7"/>
    </row>
    <row r="4222" spans="4:5" x14ac:dyDescent="0.2">
      <c r="D4222" s="7"/>
      <c r="E4222" s="7"/>
    </row>
    <row r="4223" spans="4:5" x14ac:dyDescent="0.2">
      <c r="D4223" s="7"/>
      <c r="E4223" s="7"/>
    </row>
    <row r="4224" spans="4:5" x14ac:dyDescent="0.2">
      <c r="D4224" s="7"/>
      <c r="E4224" s="7"/>
    </row>
    <row r="4225" spans="4:5" x14ac:dyDescent="0.2">
      <c r="D4225" s="7"/>
      <c r="E4225" s="7"/>
    </row>
    <row r="4226" spans="4:5" x14ac:dyDescent="0.2">
      <c r="D4226" s="7"/>
      <c r="E4226" s="7"/>
    </row>
    <row r="4227" spans="4:5" x14ac:dyDescent="0.2">
      <c r="D4227" s="7"/>
      <c r="E4227" s="7"/>
    </row>
    <row r="4228" spans="4:5" x14ac:dyDescent="0.2">
      <c r="D4228" s="7"/>
      <c r="E4228" s="7"/>
    </row>
    <row r="4229" spans="4:5" x14ac:dyDescent="0.2">
      <c r="D4229" s="7"/>
      <c r="E4229" s="7"/>
    </row>
    <row r="4230" spans="4:5" x14ac:dyDescent="0.2">
      <c r="D4230" s="7"/>
      <c r="E4230" s="7"/>
    </row>
    <row r="4231" spans="4:5" x14ac:dyDescent="0.2">
      <c r="D4231" s="7"/>
      <c r="E4231" s="7"/>
    </row>
    <row r="4232" spans="4:5" x14ac:dyDescent="0.2">
      <c r="D4232" s="7"/>
      <c r="E4232" s="7"/>
    </row>
    <row r="4233" spans="4:5" x14ac:dyDescent="0.2">
      <c r="D4233" s="7"/>
      <c r="E4233" s="7"/>
    </row>
    <row r="4234" spans="4:5" x14ac:dyDescent="0.2">
      <c r="D4234" s="7"/>
      <c r="E4234" s="7"/>
    </row>
    <row r="4235" spans="4:5" x14ac:dyDescent="0.2">
      <c r="D4235" s="7"/>
      <c r="E4235" s="7"/>
    </row>
    <row r="4236" spans="4:5" x14ac:dyDescent="0.2">
      <c r="D4236" s="7"/>
      <c r="E4236" s="7"/>
    </row>
    <row r="4237" spans="4:5" x14ac:dyDescent="0.2">
      <c r="D4237" s="7"/>
      <c r="E4237" s="7"/>
    </row>
    <row r="4238" spans="4:5" x14ac:dyDescent="0.2">
      <c r="D4238" s="7"/>
      <c r="E4238" s="7"/>
    </row>
    <row r="4239" spans="4:5" x14ac:dyDescent="0.2">
      <c r="D4239" s="7"/>
      <c r="E4239" s="7"/>
    </row>
    <row r="4240" spans="4:5" x14ac:dyDescent="0.2">
      <c r="D4240" s="7"/>
      <c r="E4240" s="7"/>
    </row>
    <row r="4241" spans="4:5" x14ac:dyDescent="0.2">
      <c r="D4241" s="7"/>
      <c r="E4241" s="7"/>
    </row>
    <row r="4242" spans="4:5" x14ac:dyDescent="0.2">
      <c r="D4242" s="7"/>
      <c r="E4242" s="7"/>
    </row>
    <row r="4243" spans="4:5" x14ac:dyDescent="0.2">
      <c r="D4243" s="7"/>
      <c r="E4243" s="7"/>
    </row>
    <row r="4244" spans="4:5" x14ac:dyDescent="0.2">
      <c r="D4244" s="7"/>
      <c r="E4244" s="7"/>
    </row>
    <row r="4245" spans="4:5" x14ac:dyDescent="0.2">
      <c r="D4245" s="7"/>
      <c r="E4245" s="7"/>
    </row>
    <row r="4246" spans="4:5" x14ac:dyDescent="0.2">
      <c r="D4246" s="7"/>
      <c r="E4246" s="7"/>
    </row>
    <row r="4247" spans="4:5" x14ac:dyDescent="0.2">
      <c r="D4247" s="7"/>
      <c r="E4247" s="7"/>
    </row>
    <row r="4248" spans="4:5" x14ac:dyDescent="0.2">
      <c r="D4248" s="7"/>
      <c r="E4248" s="7"/>
    </row>
    <row r="4249" spans="4:5" x14ac:dyDescent="0.2">
      <c r="D4249" s="7"/>
      <c r="E4249" s="7"/>
    </row>
    <row r="4250" spans="4:5" x14ac:dyDescent="0.2">
      <c r="D4250" s="7"/>
      <c r="E4250" s="7"/>
    </row>
    <row r="4251" spans="4:5" x14ac:dyDescent="0.2">
      <c r="D4251" s="7"/>
      <c r="E4251" s="7"/>
    </row>
    <row r="4252" spans="4:5" x14ac:dyDescent="0.2">
      <c r="D4252" s="7"/>
      <c r="E4252" s="7"/>
    </row>
    <row r="4253" spans="4:5" x14ac:dyDescent="0.2">
      <c r="D4253" s="7"/>
      <c r="E4253" s="7"/>
    </row>
    <row r="4254" spans="4:5" x14ac:dyDescent="0.2">
      <c r="D4254" s="7"/>
      <c r="E4254" s="7"/>
    </row>
    <row r="4255" spans="4:5" x14ac:dyDescent="0.2">
      <c r="D4255" s="7"/>
      <c r="E4255" s="7"/>
    </row>
    <row r="4256" spans="4:5" x14ac:dyDescent="0.2">
      <c r="D4256" s="7"/>
      <c r="E4256" s="7"/>
    </row>
    <row r="4257" spans="4:5" x14ac:dyDescent="0.2">
      <c r="D4257" s="7"/>
      <c r="E4257" s="7"/>
    </row>
    <row r="4258" spans="4:5" x14ac:dyDescent="0.2">
      <c r="D4258" s="7"/>
      <c r="E4258" s="7"/>
    </row>
    <row r="4259" spans="4:5" x14ac:dyDescent="0.2">
      <c r="D4259" s="7"/>
      <c r="E4259" s="7"/>
    </row>
    <row r="4260" spans="4:5" x14ac:dyDescent="0.2">
      <c r="D4260" s="7"/>
      <c r="E4260" s="7"/>
    </row>
    <row r="4261" spans="4:5" x14ac:dyDescent="0.2">
      <c r="D4261" s="7"/>
      <c r="E4261" s="7"/>
    </row>
    <row r="4262" spans="4:5" x14ac:dyDescent="0.2">
      <c r="D4262" s="7"/>
      <c r="E4262" s="7"/>
    </row>
    <row r="4263" spans="4:5" x14ac:dyDescent="0.2">
      <c r="D4263" s="7"/>
      <c r="E4263" s="7"/>
    </row>
    <row r="4264" spans="4:5" x14ac:dyDescent="0.2">
      <c r="D4264" s="7"/>
      <c r="E4264" s="7"/>
    </row>
    <row r="4265" spans="4:5" x14ac:dyDescent="0.2">
      <c r="D4265" s="7"/>
      <c r="E4265" s="7"/>
    </row>
    <row r="4266" spans="4:5" x14ac:dyDescent="0.2">
      <c r="D4266" s="7"/>
      <c r="E4266" s="7"/>
    </row>
    <row r="4267" spans="4:5" x14ac:dyDescent="0.2">
      <c r="D4267" s="7"/>
      <c r="E4267" s="7"/>
    </row>
    <row r="4268" spans="4:5" x14ac:dyDescent="0.2">
      <c r="D4268" s="7"/>
      <c r="E4268" s="7"/>
    </row>
    <row r="4269" spans="4:5" x14ac:dyDescent="0.2">
      <c r="D4269" s="7"/>
      <c r="E4269" s="7"/>
    </row>
    <row r="4270" spans="4:5" x14ac:dyDescent="0.2">
      <c r="D4270" s="7"/>
      <c r="E4270" s="7"/>
    </row>
    <row r="4271" spans="4:5" x14ac:dyDescent="0.2">
      <c r="D4271" s="7"/>
      <c r="E4271" s="7"/>
    </row>
    <row r="4272" spans="4:5" x14ac:dyDescent="0.2">
      <c r="D4272" s="7"/>
      <c r="E4272" s="7"/>
    </row>
    <row r="4273" spans="4:5" x14ac:dyDescent="0.2">
      <c r="D4273" s="7"/>
      <c r="E4273" s="7"/>
    </row>
    <row r="4274" spans="4:5" x14ac:dyDescent="0.2">
      <c r="D4274" s="7"/>
      <c r="E4274" s="7"/>
    </row>
    <row r="4275" spans="4:5" x14ac:dyDescent="0.2">
      <c r="D4275" s="7"/>
      <c r="E4275" s="7"/>
    </row>
    <row r="4276" spans="4:5" x14ac:dyDescent="0.2">
      <c r="D4276" s="7"/>
      <c r="E4276" s="7"/>
    </row>
    <row r="4277" spans="4:5" x14ac:dyDescent="0.2">
      <c r="D4277" s="7"/>
      <c r="E4277" s="7"/>
    </row>
    <row r="4278" spans="4:5" x14ac:dyDescent="0.2">
      <c r="D4278" s="7"/>
      <c r="E4278" s="7"/>
    </row>
    <row r="4279" spans="4:5" x14ac:dyDescent="0.2">
      <c r="D4279" s="7"/>
      <c r="E4279" s="7"/>
    </row>
    <row r="4280" spans="4:5" x14ac:dyDescent="0.2">
      <c r="D4280" s="7"/>
      <c r="E4280" s="7"/>
    </row>
    <row r="4281" spans="4:5" x14ac:dyDescent="0.2">
      <c r="D4281" s="7"/>
      <c r="E4281" s="7"/>
    </row>
    <row r="4282" spans="4:5" x14ac:dyDescent="0.2">
      <c r="D4282" s="7"/>
      <c r="E4282" s="7"/>
    </row>
    <row r="4283" spans="4:5" x14ac:dyDescent="0.2">
      <c r="D4283" s="7"/>
      <c r="E4283" s="7"/>
    </row>
    <row r="4284" spans="4:5" x14ac:dyDescent="0.2">
      <c r="D4284" s="7"/>
      <c r="E4284" s="7"/>
    </row>
    <row r="4285" spans="4:5" x14ac:dyDescent="0.2">
      <c r="D4285" s="7"/>
      <c r="E4285" s="7"/>
    </row>
    <row r="4286" spans="4:5" x14ac:dyDescent="0.2">
      <c r="D4286" s="7"/>
      <c r="E4286" s="7"/>
    </row>
    <row r="4287" spans="4:5" x14ac:dyDescent="0.2">
      <c r="D4287" s="7"/>
      <c r="E4287" s="7"/>
    </row>
    <row r="4288" spans="4:5" x14ac:dyDescent="0.2">
      <c r="D4288" s="7"/>
      <c r="E4288" s="7"/>
    </row>
    <row r="4289" spans="4:5" x14ac:dyDescent="0.2">
      <c r="D4289" s="7"/>
      <c r="E4289" s="7"/>
    </row>
    <row r="4290" spans="4:5" x14ac:dyDescent="0.2">
      <c r="D4290" s="7"/>
      <c r="E4290" s="7"/>
    </row>
    <row r="4291" spans="4:5" x14ac:dyDescent="0.2">
      <c r="D4291" s="7"/>
      <c r="E4291" s="7"/>
    </row>
    <row r="4292" spans="4:5" x14ac:dyDescent="0.2">
      <c r="D4292" s="7"/>
      <c r="E4292" s="7"/>
    </row>
    <row r="4293" spans="4:5" x14ac:dyDescent="0.2">
      <c r="D4293" s="7"/>
      <c r="E4293" s="7"/>
    </row>
    <row r="4294" spans="4:5" x14ac:dyDescent="0.2">
      <c r="D4294" s="7"/>
      <c r="E4294" s="7"/>
    </row>
    <row r="4295" spans="4:5" x14ac:dyDescent="0.2">
      <c r="D4295" s="7"/>
      <c r="E4295" s="7"/>
    </row>
    <row r="4296" spans="4:5" x14ac:dyDescent="0.2">
      <c r="D4296" s="7"/>
      <c r="E4296" s="7"/>
    </row>
    <row r="4297" spans="4:5" x14ac:dyDescent="0.2">
      <c r="D4297" s="7"/>
      <c r="E4297" s="7"/>
    </row>
    <row r="4298" spans="4:5" x14ac:dyDescent="0.2">
      <c r="D4298" s="7"/>
      <c r="E4298" s="7"/>
    </row>
    <row r="4299" spans="4:5" x14ac:dyDescent="0.2">
      <c r="D4299" s="7"/>
      <c r="E4299" s="7"/>
    </row>
    <row r="4300" spans="4:5" x14ac:dyDescent="0.2">
      <c r="D4300" s="7"/>
      <c r="E4300" s="7"/>
    </row>
    <row r="4301" spans="4:5" x14ac:dyDescent="0.2">
      <c r="D4301" s="7"/>
      <c r="E4301" s="7"/>
    </row>
    <row r="4302" spans="4:5" x14ac:dyDescent="0.2">
      <c r="D4302" s="7"/>
      <c r="E4302" s="7"/>
    </row>
    <row r="4303" spans="4:5" x14ac:dyDescent="0.2">
      <c r="D4303" s="7"/>
      <c r="E4303" s="7"/>
    </row>
    <row r="4304" spans="4:5" x14ac:dyDescent="0.2">
      <c r="D4304" s="7"/>
      <c r="E4304" s="7"/>
    </row>
    <row r="4305" spans="4:5" x14ac:dyDescent="0.2">
      <c r="D4305" s="7"/>
      <c r="E4305" s="7"/>
    </row>
    <row r="4306" spans="4:5" x14ac:dyDescent="0.2">
      <c r="D4306" s="7"/>
      <c r="E4306" s="7"/>
    </row>
    <row r="4307" spans="4:5" x14ac:dyDescent="0.2">
      <c r="D4307" s="7"/>
      <c r="E4307" s="7"/>
    </row>
    <row r="4308" spans="4:5" x14ac:dyDescent="0.2">
      <c r="D4308" s="7"/>
      <c r="E4308" s="7"/>
    </row>
    <row r="4309" spans="4:5" x14ac:dyDescent="0.2">
      <c r="D4309" s="7"/>
      <c r="E4309" s="7"/>
    </row>
    <row r="4310" spans="4:5" x14ac:dyDescent="0.2">
      <c r="D4310" s="7"/>
      <c r="E4310" s="7"/>
    </row>
    <row r="4311" spans="4:5" x14ac:dyDescent="0.2">
      <c r="D4311" s="7"/>
      <c r="E4311" s="7"/>
    </row>
    <row r="4312" spans="4:5" x14ac:dyDescent="0.2">
      <c r="D4312" s="7"/>
      <c r="E4312" s="7"/>
    </row>
    <row r="4313" spans="4:5" x14ac:dyDescent="0.2">
      <c r="D4313" s="7"/>
      <c r="E4313" s="7"/>
    </row>
    <row r="4314" spans="4:5" x14ac:dyDescent="0.2">
      <c r="D4314" s="7"/>
      <c r="E4314" s="7"/>
    </row>
    <row r="4315" spans="4:5" x14ac:dyDescent="0.2">
      <c r="D4315" s="7"/>
      <c r="E4315" s="7"/>
    </row>
    <row r="4316" spans="4:5" x14ac:dyDescent="0.2">
      <c r="D4316" s="7"/>
      <c r="E4316" s="7"/>
    </row>
    <row r="4317" spans="4:5" x14ac:dyDescent="0.2">
      <c r="D4317" s="7"/>
      <c r="E4317" s="7"/>
    </row>
    <row r="4318" spans="4:5" x14ac:dyDescent="0.2">
      <c r="D4318" s="7"/>
      <c r="E4318" s="7"/>
    </row>
    <row r="4319" spans="4:5" x14ac:dyDescent="0.2">
      <c r="D4319" s="7"/>
      <c r="E4319" s="7"/>
    </row>
    <row r="4320" spans="4:5" x14ac:dyDescent="0.2">
      <c r="D4320" s="7"/>
      <c r="E4320" s="7"/>
    </row>
    <row r="4321" spans="4:5" x14ac:dyDescent="0.2">
      <c r="D4321" s="7"/>
      <c r="E4321" s="7"/>
    </row>
    <row r="4322" spans="4:5" x14ac:dyDescent="0.2">
      <c r="D4322" s="7"/>
      <c r="E4322" s="7"/>
    </row>
    <row r="4323" spans="4:5" x14ac:dyDescent="0.2">
      <c r="D4323" s="7"/>
      <c r="E4323" s="7"/>
    </row>
    <row r="4324" spans="4:5" x14ac:dyDescent="0.2">
      <c r="D4324" s="7"/>
      <c r="E4324" s="7"/>
    </row>
    <row r="4325" spans="4:5" x14ac:dyDescent="0.2">
      <c r="D4325" s="7"/>
      <c r="E4325" s="7"/>
    </row>
    <row r="4326" spans="4:5" x14ac:dyDescent="0.2">
      <c r="D4326" s="7"/>
      <c r="E4326" s="7"/>
    </row>
    <row r="4327" spans="4:5" x14ac:dyDescent="0.2">
      <c r="D4327" s="7"/>
      <c r="E4327" s="7"/>
    </row>
    <row r="4328" spans="4:5" x14ac:dyDescent="0.2">
      <c r="D4328" s="7"/>
      <c r="E4328" s="7"/>
    </row>
    <row r="4329" spans="4:5" x14ac:dyDescent="0.2">
      <c r="D4329" s="7"/>
      <c r="E4329" s="7"/>
    </row>
    <row r="4330" spans="4:5" x14ac:dyDescent="0.2">
      <c r="D4330" s="7"/>
      <c r="E4330" s="7"/>
    </row>
    <row r="4331" spans="4:5" x14ac:dyDescent="0.2">
      <c r="D4331" s="7"/>
      <c r="E4331" s="7"/>
    </row>
    <row r="4332" spans="4:5" x14ac:dyDescent="0.2">
      <c r="D4332" s="7"/>
      <c r="E4332" s="7"/>
    </row>
    <row r="4333" spans="4:5" x14ac:dyDescent="0.2">
      <c r="D4333" s="7"/>
      <c r="E4333" s="7"/>
    </row>
    <row r="4334" spans="4:5" x14ac:dyDescent="0.2">
      <c r="D4334" s="7"/>
      <c r="E4334" s="7"/>
    </row>
    <row r="4335" spans="4:5" x14ac:dyDescent="0.2">
      <c r="D4335" s="7"/>
      <c r="E4335" s="7"/>
    </row>
    <row r="4336" spans="4:5" x14ac:dyDescent="0.2">
      <c r="D4336" s="7"/>
      <c r="E4336" s="7"/>
    </row>
    <row r="4337" spans="4:5" x14ac:dyDescent="0.2">
      <c r="D4337" s="7"/>
      <c r="E4337" s="7"/>
    </row>
    <row r="4338" spans="4:5" x14ac:dyDescent="0.2">
      <c r="D4338" s="7"/>
      <c r="E4338" s="7"/>
    </row>
    <row r="4339" spans="4:5" x14ac:dyDescent="0.2">
      <c r="D4339" s="7"/>
      <c r="E4339" s="7"/>
    </row>
    <row r="4340" spans="4:5" x14ac:dyDescent="0.2">
      <c r="D4340" s="7"/>
      <c r="E4340" s="7"/>
    </row>
    <row r="4341" spans="4:5" x14ac:dyDescent="0.2">
      <c r="D4341" s="7"/>
      <c r="E4341" s="7"/>
    </row>
    <row r="4342" spans="4:5" x14ac:dyDescent="0.2">
      <c r="D4342" s="7"/>
      <c r="E4342" s="7"/>
    </row>
    <row r="4343" spans="4:5" x14ac:dyDescent="0.2">
      <c r="D4343" s="7"/>
      <c r="E4343" s="7"/>
    </row>
    <row r="4344" spans="4:5" x14ac:dyDescent="0.2">
      <c r="D4344" s="7"/>
      <c r="E4344" s="7"/>
    </row>
    <row r="4345" spans="4:5" x14ac:dyDescent="0.2">
      <c r="D4345" s="7"/>
      <c r="E4345" s="7"/>
    </row>
    <row r="4346" spans="4:5" x14ac:dyDescent="0.2">
      <c r="D4346" s="7"/>
      <c r="E4346" s="7"/>
    </row>
    <row r="4347" spans="4:5" x14ac:dyDescent="0.2">
      <c r="D4347" s="7"/>
      <c r="E4347" s="7"/>
    </row>
    <row r="4348" spans="4:5" x14ac:dyDescent="0.2">
      <c r="D4348" s="7"/>
      <c r="E4348" s="7"/>
    </row>
    <row r="4349" spans="4:5" x14ac:dyDescent="0.2">
      <c r="D4349" s="7"/>
      <c r="E4349" s="7"/>
    </row>
    <row r="4350" spans="4:5" x14ac:dyDescent="0.2">
      <c r="D4350" s="7"/>
      <c r="E4350" s="7"/>
    </row>
    <row r="4351" spans="4:5" x14ac:dyDescent="0.2">
      <c r="D4351" s="7"/>
      <c r="E4351" s="7"/>
    </row>
    <row r="4352" spans="4:5" x14ac:dyDescent="0.2">
      <c r="D4352" s="7"/>
      <c r="E4352" s="7"/>
    </row>
    <row r="4353" spans="4:5" x14ac:dyDescent="0.2">
      <c r="D4353" s="7"/>
      <c r="E4353" s="7"/>
    </row>
    <row r="4354" spans="4:5" x14ac:dyDescent="0.2">
      <c r="D4354" s="7"/>
      <c r="E4354" s="7"/>
    </row>
    <row r="4355" spans="4:5" x14ac:dyDescent="0.2">
      <c r="D4355" s="7"/>
      <c r="E4355" s="7"/>
    </row>
    <row r="4356" spans="4:5" x14ac:dyDescent="0.2">
      <c r="D4356" s="7"/>
      <c r="E4356" s="7"/>
    </row>
    <row r="4357" spans="4:5" x14ac:dyDescent="0.2">
      <c r="D4357" s="7"/>
      <c r="E4357" s="7"/>
    </row>
    <row r="4358" spans="4:5" x14ac:dyDescent="0.2">
      <c r="D4358" s="7"/>
      <c r="E4358" s="7"/>
    </row>
    <row r="4359" spans="4:5" x14ac:dyDescent="0.2">
      <c r="D4359" s="7"/>
      <c r="E4359" s="7"/>
    </row>
    <row r="4360" spans="4:5" x14ac:dyDescent="0.2">
      <c r="D4360" s="7"/>
      <c r="E4360" s="7"/>
    </row>
    <row r="4361" spans="4:5" x14ac:dyDescent="0.2">
      <c r="D4361" s="7"/>
      <c r="E4361" s="7"/>
    </row>
    <row r="4362" spans="4:5" x14ac:dyDescent="0.2">
      <c r="D4362" s="7"/>
      <c r="E4362" s="7"/>
    </row>
    <row r="4363" spans="4:5" x14ac:dyDescent="0.2">
      <c r="D4363" s="7"/>
      <c r="E4363" s="7"/>
    </row>
    <row r="4364" spans="4:5" x14ac:dyDescent="0.2">
      <c r="D4364" s="7"/>
      <c r="E4364" s="7"/>
    </row>
    <row r="4365" spans="4:5" x14ac:dyDescent="0.2">
      <c r="D4365" s="7"/>
      <c r="E4365" s="7"/>
    </row>
    <row r="4366" spans="4:5" x14ac:dyDescent="0.2">
      <c r="D4366" s="7"/>
      <c r="E4366" s="7"/>
    </row>
    <row r="4367" spans="4:5" x14ac:dyDescent="0.2">
      <c r="D4367" s="7"/>
      <c r="E4367" s="7"/>
    </row>
    <row r="4368" spans="4:5" x14ac:dyDescent="0.2">
      <c r="D4368" s="7"/>
      <c r="E4368" s="7"/>
    </row>
    <row r="4369" spans="4:5" x14ac:dyDescent="0.2">
      <c r="D4369" s="7"/>
      <c r="E4369" s="7"/>
    </row>
    <row r="4370" spans="4:5" x14ac:dyDescent="0.2">
      <c r="D4370" s="7"/>
      <c r="E4370" s="7"/>
    </row>
    <row r="4371" spans="4:5" x14ac:dyDescent="0.2">
      <c r="D4371" s="7"/>
      <c r="E4371" s="7"/>
    </row>
    <row r="4372" spans="4:5" x14ac:dyDescent="0.2">
      <c r="D4372" s="7"/>
      <c r="E4372" s="7"/>
    </row>
    <row r="4373" spans="4:5" x14ac:dyDescent="0.2">
      <c r="D4373" s="7"/>
      <c r="E4373" s="7"/>
    </row>
    <row r="4374" spans="4:5" x14ac:dyDescent="0.2">
      <c r="D4374" s="7"/>
      <c r="E4374" s="7"/>
    </row>
    <row r="4375" spans="4:5" x14ac:dyDescent="0.2">
      <c r="D4375" s="7"/>
      <c r="E4375" s="7"/>
    </row>
    <row r="4376" spans="4:5" x14ac:dyDescent="0.2">
      <c r="D4376" s="7"/>
      <c r="E4376" s="7"/>
    </row>
    <row r="4377" spans="4:5" x14ac:dyDescent="0.2">
      <c r="D4377" s="7"/>
      <c r="E4377" s="7"/>
    </row>
    <row r="4378" spans="4:5" x14ac:dyDescent="0.2">
      <c r="D4378" s="7"/>
      <c r="E4378" s="7"/>
    </row>
    <row r="4379" spans="4:5" x14ac:dyDescent="0.2">
      <c r="D4379" s="7"/>
      <c r="E4379" s="7"/>
    </row>
    <row r="4380" spans="4:5" x14ac:dyDescent="0.2">
      <c r="D4380" s="7"/>
      <c r="E4380" s="7"/>
    </row>
    <row r="4381" spans="4:5" x14ac:dyDescent="0.2">
      <c r="D4381" s="7"/>
      <c r="E4381" s="7"/>
    </row>
    <row r="4382" spans="4:5" x14ac:dyDescent="0.2">
      <c r="D4382" s="7"/>
      <c r="E4382" s="7"/>
    </row>
    <row r="4383" spans="4:5" x14ac:dyDescent="0.2">
      <c r="D4383" s="7"/>
      <c r="E4383" s="7"/>
    </row>
    <row r="4384" spans="4:5" x14ac:dyDescent="0.2">
      <c r="D4384" s="7"/>
      <c r="E4384" s="7"/>
    </row>
    <row r="4385" spans="4:5" x14ac:dyDescent="0.2">
      <c r="D4385" s="7"/>
      <c r="E4385" s="7"/>
    </row>
    <row r="4386" spans="4:5" x14ac:dyDescent="0.2">
      <c r="D4386" s="7"/>
      <c r="E4386" s="7"/>
    </row>
    <row r="4387" spans="4:5" x14ac:dyDescent="0.2">
      <c r="D4387" s="7"/>
      <c r="E4387" s="7"/>
    </row>
    <row r="4388" spans="4:5" x14ac:dyDescent="0.2">
      <c r="D4388" s="7"/>
      <c r="E4388" s="7"/>
    </row>
    <row r="4389" spans="4:5" x14ac:dyDescent="0.2">
      <c r="D4389" s="7"/>
      <c r="E4389" s="7"/>
    </row>
    <row r="4390" spans="4:5" x14ac:dyDescent="0.2">
      <c r="D4390" s="7"/>
      <c r="E4390" s="7"/>
    </row>
    <row r="4391" spans="4:5" x14ac:dyDescent="0.2">
      <c r="D4391" s="7"/>
      <c r="E4391" s="7"/>
    </row>
    <row r="4392" spans="4:5" x14ac:dyDescent="0.2">
      <c r="D4392" s="7"/>
      <c r="E4392" s="7"/>
    </row>
    <row r="4393" spans="4:5" x14ac:dyDescent="0.2">
      <c r="D4393" s="7"/>
      <c r="E4393" s="7"/>
    </row>
    <row r="4394" spans="4:5" x14ac:dyDescent="0.2">
      <c r="D4394" s="7"/>
      <c r="E4394" s="7"/>
    </row>
    <row r="4395" spans="4:5" x14ac:dyDescent="0.2">
      <c r="D4395" s="7"/>
      <c r="E4395" s="7"/>
    </row>
    <row r="4396" spans="4:5" x14ac:dyDescent="0.2">
      <c r="D4396" s="7"/>
      <c r="E4396" s="7"/>
    </row>
    <row r="4397" spans="4:5" x14ac:dyDescent="0.2">
      <c r="D4397" s="7"/>
      <c r="E4397" s="7"/>
    </row>
    <row r="4398" spans="4:5" x14ac:dyDescent="0.2">
      <c r="D4398" s="7"/>
      <c r="E4398" s="7"/>
    </row>
    <row r="4399" spans="4:5" x14ac:dyDescent="0.2">
      <c r="D4399" s="7"/>
      <c r="E4399" s="7"/>
    </row>
    <row r="4400" spans="4:5" x14ac:dyDescent="0.2">
      <c r="D4400" s="7"/>
      <c r="E4400" s="7"/>
    </row>
    <row r="4401" spans="4:5" x14ac:dyDescent="0.2">
      <c r="D4401" s="7"/>
      <c r="E4401" s="7"/>
    </row>
    <row r="4402" spans="4:5" x14ac:dyDescent="0.2">
      <c r="D4402" s="7"/>
      <c r="E4402" s="7"/>
    </row>
    <row r="4403" spans="4:5" x14ac:dyDescent="0.2">
      <c r="D4403" s="7"/>
      <c r="E4403" s="7"/>
    </row>
    <row r="4404" spans="4:5" x14ac:dyDescent="0.2">
      <c r="D4404" s="7"/>
      <c r="E4404" s="7"/>
    </row>
    <row r="4405" spans="4:5" x14ac:dyDescent="0.2">
      <c r="D4405" s="7"/>
      <c r="E4405" s="7"/>
    </row>
    <row r="4406" spans="4:5" x14ac:dyDescent="0.2">
      <c r="D4406" s="7"/>
      <c r="E4406" s="7"/>
    </row>
    <row r="4407" spans="4:5" x14ac:dyDescent="0.2">
      <c r="D4407" s="7"/>
      <c r="E4407" s="7"/>
    </row>
    <row r="4408" spans="4:5" x14ac:dyDescent="0.2">
      <c r="D4408" s="7"/>
      <c r="E4408" s="7"/>
    </row>
    <row r="4409" spans="4:5" x14ac:dyDescent="0.2">
      <c r="D4409" s="7"/>
      <c r="E4409" s="7"/>
    </row>
    <row r="4410" spans="4:5" x14ac:dyDescent="0.2">
      <c r="D4410" s="7"/>
      <c r="E4410" s="7"/>
    </row>
    <row r="4411" spans="4:5" x14ac:dyDescent="0.2">
      <c r="D4411" s="7"/>
      <c r="E4411" s="7"/>
    </row>
    <row r="4412" spans="4:5" x14ac:dyDescent="0.2">
      <c r="D4412" s="7"/>
      <c r="E4412" s="7"/>
    </row>
    <row r="4413" spans="4:5" x14ac:dyDescent="0.2">
      <c r="D4413" s="7"/>
      <c r="E4413" s="7"/>
    </row>
    <row r="4414" spans="4:5" x14ac:dyDescent="0.2">
      <c r="D4414" s="7"/>
      <c r="E4414" s="7"/>
    </row>
    <row r="4415" spans="4:5" x14ac:dyDescent="0.2">
      <c r="D4415" s="7"/>
      <c r="E4415" s="7"/>
    </row>
    <row r="4416" spans="4:5" x14ac:dyDescent="0.2">
      <c r="D4416" s="7"/>
      <c r="E4416" s="7"/>
    </row>
    <row r="4417" spans="4:5" x14ac:dyDescent="0.2">
      <c r="D4417" s="7"/>
      <c r="E4417" s="7"/>
    </row>
    <row r="4418" spans="4:5" x14ac:dyDescent="0.2">
      <c r="D4418" s="7"/>
      <c r="E4418" s="7"/>
    </row>
    <row r="4419" spans="4:5" x14ac:dyDescent="0.2">
      <c r="D4419" s="7"/>
      <c r="E4419" s="7"/>
    </row>
    <row r="4420" spans="4:5" x14ac:dyDescent="0.2">
      <c r="D4420" s="7"/>
      <c r="E4420" s="7"/>
    </row>
    <row r="4421" spans="4:5" x14ac:dyDescent="0.2">
      <c r="D4421" s="7"/>
      <c r="E4421" s="7"/>
    </row>
    <row r="4422" spans="4:5" x14ac:dyDescent="0.2">
      <c r="D4422" s="7"/>
      <c r="E4422" s="7"/>
    </row>
    <row r="4423" spans="4:5" x14ac:dyDescent="0.2">
      <c r="D4423" s="7"/>
      <c r="E4423" s="7"/>
    </row>
    <row r="4424" spans="4:5" x14ac:dyDescent="0.2">
      <c r="D4424" s="7"/>
      <c r="E4424" s="7"/>
    </row>
    <row r="4425" spans="4:5" x14ac:dyDescent="0.2">
      <c r="D4425" s="7"/>
      <c r="E4425" s="7"/>
    </row>
    <row r="4426" spans="4:5" x14ac:dyDescent="0.2">
      <c r="D4426" s="7"/>
      <c r="E4426" s="7"/>
    </row>
    <row r="4427" spans="4:5" x14ac:dyDescent="0.2">
      <c r="D4427" s="7"/>
      <c r="E4427" s="7"/>
    </row>
    <row r="4428" spans="4:5" x14ac:dyDescent="0.2">
      <c r="D4428" s="7"/>
      <c r="E4428" s="7"/>
    </row>
    <row r="4429" spans="4:5" x14ac:dyDescent="0.2">
      <c r="D4429" s="7"/>
      <c r="E4429" s="7"/>
    </row>
    <row r="4430" spans="4:5" x14ac:dyDescent="0.2">
      <c r="D4430" s="7"/>
      <c r="E4430" s="7"/>
    </row>
    <row r="4431" spans="4:5" x14ac:dyDescent="0.2">
      <c r="D4431" s="7"/>
      <c r="E4431" s="7"/>
    </row>
    <row r="4432" spans="4:5" x14ac:dyDescent="0.2">
      <c r="D4432" s="7"/>
      <c r="E4432" s="7"/>
    </row>
    <row r="4433" spans="4:5" x14ac:dyDescent="0.2">
      <c r="D4433" s="7"/>
      <c r="E4433" s="7"/>
    </row>
    <row r="4434" spans="4:5" x14ac:dyDescent="0.2">
      <c r="D4434" s="7"/>
      <c r="E4434" s="7"/>
    </row>
    <row r="4435" spans="4:5" x14ac:dyDescent="0.2">
      <c r="D4435" s="7"/>
      <c r="E4435" s="7"/>
    </row>
    <row r="4436" spans="4:5" x14ac:dyDescent="0.2">
      <c r="D4436" s="7"/>
      <c r="E4436" s="7"/>
    </row>
    <row r="4437" spans="4:5" x14ac:dyDescent="0.2">
      <c r="D4437" s="7"/>
      <c r="E4437" s="7"/>
    </row>
    <row r="4438" spans="4:5" x14ac:dyDescent="0.2">
      <c r="D4438" s="7"/>
      <c r="E4438" s="7"/>
    </row>
    <row r="4439" spans="4:5" x14ac:dyDescent="0.2">
      <c r="D4439" s="7"/>
      <c r="E4439" s="7"/>
    </row>
    <row r="4440" spans="4:5" x14ac:dyDescent="0.2">
      <c r="D4440" s="7"/>
      <c r="E4440" s="7"/>
    </row>
    <row r="4441" spans="4:5" x14ac:dyDescent="0.2">
      <c r="D4441" s="7"/>
      <c r="E4441" s="7"/>
    </row>
    <row r="4442" spans="4:5" x14ac:dyDescent="0.2">
      <c r="D4442" s="7"/>
      <c r="E4442" s="7"/>
    </row>
    <row r="4443" spans="4:5" x14ac:dyDescent="0.2">
      <c r="D4443" s="7"/>
      <c r="E4443" s="7"/>
    </row>
    <row r="4444" spans="4:5" x14ac:dyDescent="0.2">
      <c r="D4444" s="7"/>
      <c r="E4444" s="7"/>
    </row>
    <row r="4445" spans="4:5" x14ac:dyDescent="0.2">
      <c r="D4445" s="7"/>
      <c r="E4445" s="7"/>
    </row>
    <row r="4446" spans="4:5" x14ac:dyDescent="0.2">
      <c r="D4446" s="7"/>
      <c r="E4446" s="7"/>
    </row>
    <row r="4447" spans="4:5" x14ac:dyDescent="0.2">
      <c r="D4447" s="7"/>
      <c r="E4447" s="7"/>
    </row>
    <row r="4448" spans="4:5" x14ac:dyDescent="0.2">
      <c r="D4448" s="7"/>
      <c r="E4448" s="7"/>
    </row>
    <row r="4449" spans="4:5" x14ac:dyDescent="0.2">
      <c r="D4449" s="7"/>
      <c r="E4449" s="7"/>
    </row>
    <row r="4450" spans="4:5" x14ac:dyDescent="0.2">
      <c r="D4450" s="7"/>
      <c r="E4450" s="7"/>
    </row>
    <row r="4451" spans="4:5" x14ac:dyDescent="0.2">
      <c r="D4451" s="7"/>
      <c r="E4451" s="7"/>
    </row>
    <row r="4452" spans="4:5" x14ac:dyDescent="0.2">
      <c r="D4452" s="7"/>
      <c r="E4452" s="7"/>
    </row>
    <row r="4453" spans="4:5" x14ac:dyDescent="0.2">
      <c r="D4453" s="7"/>
      <c r="E4453" s="7"/>
    </row>
    <row r="4454" spans="4:5" x14ac:dyDescent="0.2">
      <c r="D4454" s="7"/>
      <c r="E4454" s="7"/>
    </row>
    <row r="4455" spans="4:5" x14ac:dyDescent="0.2">
      <c r="D4455" s="7"/>
      <c r="E4455" s="7"/>
    </row>
    <row r="4456" spans="4:5" x14ac:dyDescent="0.2">
      <c r="D4456" s="7"/>
      <c r="E4456" s="7"/>
    </row>
    <row r="4457" spans="4:5" x14ac:dyDescent="0.2">
      <c r="D4457" s="7"/>
      <c r="E4457" s="7"/>
    </row>
    <row r="4458" spans="4:5" x14ac:dyDescent="0.2">
      <c r="D4458" s="7"/>
      <c r="E4458" s="7"/>
    </row>
    <row r="4459" spans="4:5" x14ac:dyDescent="0.2">
      <c r="D4459" s="7"/>
      <c r="E4459" s="7"/>
    </row>
    <row r="4460" spans="4:5" x14ac:dyDescent="0.2">
      <c r="D4460" s="7"/>
      <c r="E4460" s="7"/>
    </row>
    <row r="4461" spans="4:5" x14ac:dyDescent="0.2">
      <c r="D4461" s="7"/>
      <c r="E4461" s="7"/>
    </row>
    <row r="4462" spans="4:5" x14ac:dyDescent="0.2">
      <c r="D4462" s="7"/>
      <c r="E4462" s="7"/>
    </row>
    <row r="4463" spans="4:5" x14ac:dyDescent="0.2">
      <c r="D4463" s="7"/>
      <c r="E4463" s="7"/>
    </row>
    <row r="4464" spans="4:5" x14ac:dyDescent="0.2">
      <c r="D4464" s="7"/>
      <c r="E4464" s="7"/>
    </row>
    <row r="4465" spans="4:5" x14ac:dyDescent="0.2">
      <c r="D4465" s="7"/>
      <c r="E4465" s="7"/>
    </row>
    <row r="4466" spans="4:5" x14ac:dyDescent="0.2">
      <c r="D4466" s="7"/>
      <c r="E4466" s="7"/>
    </row>
    <row r="4467" spans="4:5" x14ac:dyDescent="0.2">
      <c r="D4467" s="7"/>
      <c r="E4467" s="7"/>
    </row>
    <row r="4468" spans="4:5" x14ac:dyDescent="0.2">
      <c r="D4468" s="7"/>
      <c r="E4468" s="7"/>
    </row>
    <row r="4469" spans="4:5" x14ac:dyDescent="0.2">
      <c r="D4469" s="7"/>
      <c r="E4469" s="7"/>
    </row>
    <row r="4470" spans="4:5" x14ac:dyDescent="0.2">
      <c r="D4470" s="7"/>
      <c r="E4470" s="7"/>
    </row>
    <row r="4471" spans="4:5" x14ac:dyDescent="0.2">
      <c r="D4471" s="7"/>
      <c r="E4471" s="7"/>
    </row>
    <row r="4472" spans="4:5" x14ac:dyDescent="0.2">
      <c r="D4472" s="7"/>
      <c r="E4472" s="7"/>
    </row>
    <row r="4473" spans="4:5" x14ac:dyDescent="0.2">
      <c r="D4473" s="7"/>
      <c r="E4473" s="7"/>
    </row>
    <row r="4474" spans="4:5" x14ac:dyDescent="0.2">
      <c r="D4474" s="7"/>
      <c r="E4474" s="7"/>
    </row>
    <row r="4475" spans="4:5" x14ac:dyDescent="0.2">
      <c r="D4475" s="7"/>
      <c r="E4475" s="7"/>
    </row>
    <row r="4476" spans="4:5" x14ac:dyDescent="0.2">
      <c r="D4476" s="7"/>
      <c r="E4476" s="7"/>
    </row>
    <row r="4477" spans="4:5" x14ac:dyDescent="0.2">
      <c r="D4477" s="7"/>
      <c r="E4477" s="7"/>
    </row>
    <row r="4478" spans="4:5" x14ac:dyDescent="0.2">
      <c r="D4478" s="7"/>
      <c r="E4478" s="7"/>
    </row>
    <row r="4479" spans="4:5" x14ac:dyDescent="0.2">
      <c r="D4479" s="7"/>
      <c r="E4479" s="7"/>
    </row>
    <row r="4480" spans="4:5" x14ac:dyDescent="0.2">
      <c r="D4480" s="7"/>
      <c r="E4480" s="7"/>
    </row>
    <row r="4481" spans="4:5" x14ac:dyDescent="0.2">
      <c r="D4481" s="7"/>
      <c r="E4481" s="7"/>
    </row>
    <row r="4482" spans="4:5" x14ac:dyDescent="0.2">
      <c r="D4482" s="7"/>
      <c r="E4482" s="7"/>
    </row>
    <row r="4483" spans="4:5" x14ac:dyDescent="0.2">
      <c r="D4483" s="7"/>
      <c r="E4483" s="7"/>
    </row>
    <row r="4484" spans="4:5" x14ac:dyDescent="0.2">
      <c r="D4484" s="7"/>
      <c r="E4484" s="7"/>
    </row>
    <row r="4485" spans="4:5" x14ac:dyDescent="0.2">
      <c r="D4485" s="7"/>
      <c r="E4485" s="7"/>
    </row>
    <row r="4486" spans="4:5" x14ac:dyDescent="0.2">
      <c r="D4486" s="7"/>
      <c r="E4486" s="7"/>
    </row>
    <row r="4487" spans="4:5" x14ac:dyDescent="0.2">
      <c r="D4487" s="7"/>
      <c r="E4487" s="7"/>
    </row>
    <row r="4488" spans="4:5" x14ac:dyDescent="0.2">
      <c r="D4488" s="7"/>
      <c r="E4488" s="7"/>
    </row>
    <row r="4489" spans="4:5" x14ac:dyDescent="0.2">
      <c r="D4489" s="7"/>
      <c r="E4489" s="7"/>
    </row>
    <row r="4490" spans="4:5" x14ac:dyDescent="0.2">
      <c r="D4490" s="7"/>
      <c r="E4490" s="7"/>
    </row>
    <row r="4491" spans="4:5" x14ac:dyDescent="0.2">
      <c r="D4491" s="7"/>
      <c r="E4491" s="7"/>
    </row>
    <row r="4492" spans="4:5" x14ac:dyDescent="0.2">
      <c r="D4492" s="7"/>
      <c r="E4492" s="7"/>
    </row>
    <row r="4493" spans="4:5" x14ac:dyDescent="0.2">
      <c r="D4493" s="7"/>
      <c r="E4493" s="7"/>
    </row>
    <row r="4494" spans="4:5" x14ac:dyDescent="0.2">
      <c r="D4494" s="7"/>
      <c r="E4494" s="7"/>
    </row>
    <row r="4495" spans="4:5" x14ac:dyDescent="0.2">
      <c r="D4495" s="7"/>
      <c r="E4495" s="7"/>
    </row>
    <row r="4496" spans="4:5" x14ac:dyDescent="0.2">
      <c r="D4496" s="7"/>
      <c r="E4496" s="7"/>
    </row>
    <row r="4497" spans="4:5" x14ac:dyDescent="0.2">
      <c r="D4497" s="7"/>
      <c r="E4497" s="7"/>
    </row>
    <row r="4498" spans="4:5" x14ac:dyDescent="0.2">
      <c r="D4498" s="7"/>
      <c r="E4498" s="7"/>
    </row>
    <row r="4499" spans="4:5" x14ac:dyDescent="0.2">
      <c r="D4499" s="7"/>
      <c r="E4499" s="7"/>
    </row>
    <row r="4500" spans="4:5" x14ac:dyDescent="0.2">
      <c r="D4500" s="7"/>
      <c r="E4500" s="7"/>
    </row>
    <row r="4501" spans="4:5" x14ac:dyDescent="0.2">
      <c r="D4501" s="7"/>
      <c r="E4501" s="7"/>
    </row>
    <row r="4502" spans="4:5" x14ac:dyDescent="0.2">
      <c r="D4502" s="7"/>
      <c r="E4502" s="7"/>
    </row>
    <row r="4503" spans="4:5" x14ac:dyDescent="0.2">
      <c r="D4503" s="7"/>
      <c r="E4503" s="7"/>
    </row>
    <row r="4504" spans="4:5" x14ac:dyDescent="0.2">
      <c r="D4504" s="7"/>
      <c r="E4504" s="7"/>
    </row>
    <row r="4505" spans="4:5" x14ac:dyDescent="0.2">
      <c r="D4505" s="7"/>
      <c r="E4505" s="7"/>
    </row>
    <row r="4506" spans="4:5" x14ac:dyDescent="0.2">
      <c r="D4506" s="7"/>
      <c r="E4506" s="7"/>
    </row>
    <row r="4507" spans="4:5" x14ac:dyDescent="0.2">
      <c r="D4507" s="7"/>
      <c r="E4507" s="7"/>
    </row>
    <row r="4508" spans="4:5" x14ac:dyDescent="0.2">
      <c r="D4508" s="7"/>
      <c r="E4508" s="7"/>
    </row>
    <row r="4509" spans="4:5" x14ac:dyDescent="0.2">
      <c r="D4509" s="7"/>
      <c r="E4509" s="7"/>
    </row>
    <row r="4510" spans="4:5" x14ac:dyDescent="0.2">
      <c r="D4510" s="7"/>
      <c r="E4510" s="7"/>
    </row>
    <row r="4511" spans="4:5" x14ac:dyDescent="0.2">
      <c r="D4511" s="7"/>
      <c r="E4511" s="7"/>
    </row>
    <row r="4512" spans="4:5" x14ac:dyDescent="0.2">
      <c r="D4512" s="7"/>
      <c r="E4512" s="7"/>
    </row>
    <row r="4513" spans="4:5" x14ac:dyDescent="0.2">
      <c r="D4513" s="7"/>
      <c r="E4513" s="7"/>
    </row>
    <row r="4514" spans="4:5" x14ac:dyDescent="0.2">
      <c r="D4514" s="7"/>
      <c r="E4514" s="7"/>
    </row>
    <row r="4515" spans="4:5" x14ac:dyDescent="0.2">
      <c r="D4515" s="7"/>
      <c r="E4515" s="7"/>
    </row>
    <row r="4516" spans="4:5" x14ac:dyDescent="0.2">
      <c r="D4516" s="7"/>
      <c r="E4516" s="7"/>
    </row>
    <row r="4517" spans="4:5" x14ac:dyDescent="0.2">
      <c r="D4517" s="7"/>
      <c r="E4517" s="7"/>
    </row>
    <row r="4518" spans="4:5" x14ac:dyDescent="0.2">
      <c r="D4518" s="7"/>
      <c r="E4518" s="7"/>
    </row>
    <row r="4519" spans="4:5" x14ac:dyDescent="0.2">
      <c r="D4519" s="7"/>
      <c r="E4519" s="7"/>
    </row>
    <row r="4520" spans="4:5" x14ac:dyDescent="0.2">
      <c r="D4520" s="7"/>
      <c r="E4520" s="7"/>
    </row>
    <row r="4521" spans="4:5" x14ac:dyDescent="0.2">
      <c r="D4521" s="7"/>
      <c r="E4521" s="7"/>
    </row>
    <row r="4522" spans="4:5" x14ac:dyDescent="0.2">
      <c r="D4522" s="7"/>
      <c r="E4522" s="7"/>
    </row>
    <row r="4523" spans="4:5" x14ac:dyDescent="0.2">
      <c r="D4523" s="7"/>
      <c r="E4523" s="7"/>
    </row>
    <row r="4524" spans="4:5" x14ac:dyDescent="0.2">
      <c r="D4524" s="7"/>
      <c r="E4524" s="7"/>
    </row>
    <row r="4525" spans="4:5" x14ac:dyDescent="0.2">
      <c r="D4525" s="7"/>
      <c r="E4525" s="7"/>
    </row>
    <row r="4526" spans="4:5" x14ac:dyDescent="0.2">
      <c r="D4526" s="7"/>
      <c r="E4526" s="7"/>
    </row>
    <row r="4527" spans="4:5" x14ac:dyDescent="0.2">
      <c r="D4527" s="7"/>
      <c r="E4527" s="7"/>
    </row>
    <row r="4528" spans="4:5" x14ac:dyDescent="0.2">
      <c r="D4528" s="7"/>
      <c r="E4528" s="7"/>
    </row>
    <row r="4529" spans="4:5" x14ac:dyDescent="0.2">
      <c r="D4529" s="7"/>
      <c r="E4529" s="7"/>
    </row>
    <row r="4530" spans="4:5" x14ac:dyDescent="0.2">
      <c r="D4530" s="7"/>
      <c r="E4530" s="7"/>
    </row>
    <row r="4531" spans="4:5" x14ac:dyDescent="0.2">
      <c r="D4531" s="7"/>
      <c r="E4531" s="7"/>
    </row>
    <row r="4532" spans="4:5" x14ac:dyDescent="0.2">
      <c r="D4532" s="7"/>
      <c r="E4532" s="7"/>
    </row>
    <row r="4533" spans="4:5" x14ac:dyDescent="0.2">
      <c r="D4533" s="7"/>
      <c r="E4533" s="7"/>
    </row>
    <row r="4534" spans="4:5" x14ac:dyDescent="0.2">
      <c r="D4534" s="7"/>
      <c r="E4534" s="7"/>
    </row>
    <row r="4535" spans="4:5" x14ac:dyDescent="0.2">
      <c r="D4535" s="7"/>
      <c r="E4535" s="7"/>
    </row>
    <row r="4536" spans="4:5" x14ac:dyDescent="0.2">
      <c r="D4536" s="7"/>
      <c r="E4536" s="7"/>
    </row>
    <row r="4537" spans="4:5" x14ac:dyDescent="0.2">
      <c r="D4537" s="7"/>
      <c r="E4537" s="7"/>
    </row>
    <row r="4538" spans="4:5" x14ac:dyDescent="0.2">
      <c r="D4538" s="7"/>
      <c r="E4538" s="7"/>
    </row>
    <row r="4539" spans="4:5" x14ac:dyDescent="0.2">
      <c r="D4539" s="7"/>
      <c r="E4539" s="7"/>
    </row>
    <row r="4540" spans="4:5" x14ac:dyDescent="0.2">
      <c r="D4540" s="7"/>
      <c r="E4540" s="7"/>
    </row>
    <row r="4541" spans="4:5" x14ac:dyDescent="0.2">
      <c r="D4541" s="7"/>
      <c r="E4541" s="7"/>
    </row>
    <row r="4542" spans="4:5" x14ac:dyDescent="0.2">
      <c r="D4542" s="7"/>
      <c r="E4542" s="7"/>
    </row>
    <row r="4543" spans="4:5" x14ac:dyDescent="0.2">
      <c r="D4543" s="7"/>
      <c r="E4543" s="7"/>
    </row>
    <row r="4544" spans="4:5" x14ac:dyDescent="0.2">
      <c r="D4544" s="7"/>
      <c r="E4544" s="7"/>
    </row>
    <row r="4545" spans="4:5" x14ac:dyDescent="0.2">
      <c r="D4545" s="7"/>
      <c r="E4545" s="7"/>
    </row>
    <row r="4546" spans="4:5" x14ac:dyDescent="0.2">
      <c r="D4546" s="7"/>
      <c r="E4546" s="7"/>
    </row>
    <row r="4547" spans="4:5" x14ac:dyDescent="0.2">
      <c r="D4547" s="7"/>
      <c r="E4547" s="7"/>
    </row>
    <row r="4548" spans="4:5" x14ac:dyDescent="0.2">
      <c r="D4548" s="7"/>
      <c r="E4548" s="7"/>
    </row>
    <row r="4549" spans="4:5" x14ac:dyDescent="0.2">
      <c r="D4549" s="7"/>
      <c r="E4549" s="7"/>
    </row>
    <row r="4550" spans="4:5" x14ac:dyDescent="0.2">
      <c r="D4550" s="7"/>
      <c r="E4550" s="7"/>
    </row>
    <row r="4551" spans="4:5" x14ac:dyDescent="0.2">
      <c r="D4551" s="7"/>
      <c r="E4551" s="7"/>
    </row>
    <row r="4552" spans="4:5" x14ac:dyDescent="0.2">
      <c r="D4552" s="7"/>
      <c r="E4552" s="7"/>
    </row>
    <row r="4553" spans="4:5" x14ac:dyDescent="0.2">
      <c r="D4553" s="7"/>
      <c r="E4553" s="7"/>
    </row>
    <row r="4554" spans="4:5" x14ac:dyDescent="0.2">
      <c r="D4554" s="7"/>
      <c r="E4554" s="7"/>
    </row>
    <row r="4555" spans="4:5" x14ac:dyDescent="0.2">
      <c r="D4555" s="7"/>
      <c r="E4555" s="7"/>
    </row>
    <row r="4556" spans="4:5" x14ac:dyDescent="0.2">
      <c r="D4556" s="7"/>
      <c r="E4556" s="7"/>
    </row>
    <row r="4557" spans="4:5" x14ac:dyDescent="0.2">
      <c r="D4557" s="7"/>
      <c r="E4557" s="7"/>
    </row>
    <row r="4558" spans="4:5" x14ac:dyDescent="0.2">
      <c r="D4558" s="7"/>
      <c r="E4558" s="7"/>
    </row>
    <row r="4559" spans="4:5" x14ac:dyDescent="0.2">
      <c r="D4559" s="7"/>
      <c r="E4559" s="7"/>
    </row>
    <row r="4560" spans="4:5" x14ac:dyDescent="0.2">
      <c r="D4560" s="7"/>
      <c r="E4560" s="7"/>
    </row>
    <row r="4561" spans="4:5" x14ac:dyDescent="0.2">
      <c r="D4561" s="7"/>
      <c r="E4561" s="7"/>
    </row>
    <row r="4562" spans="4:5" x14ac:dyDescent="0.2">
      <c r="D4562" s="7"/>
      <c r="E4562" s="7"/>
    </row>
    <row r="4563" spans="4:5" x14ac:dyDescent="0.2">
      <c r="D4563" s="7"/>
      <c r="E4563" s="7"/>
    </row>
    <row r="4564" spans="4:5" x14ac:dyDescent="0.2">
      <c r="D4564" s="7"/>
      <c r="E4564" s="7"/>
    </row>
    <row r="4565" spans="4:5" x14ac:dyDescent="0.2">
      <c r="D4565" s="7"/>
      <c r="E4565" s="7"/>
    </row>
    <row r="4566" spans="4:5" x14ac:dyDescent="0.2">
      <c r="D4566" s="7"/>
      <c r="E4566" s="7"/>
    </row>
    <row r="4567" spans="4:5" x14ac:dyDescent="0.2">
      <c r="D4567" s="7"/>
      <c r="E4567" s="7"/>
    </row>
    <row r="4568" spans="4:5" x14ac:dyDescent="0.2">
      <c r="D4568" s="7"/>
      <c r="E4568" s="7"/>
    </row>
    <row r="4569" spans="4:5" x14ac:dyDescent="0.2">
      <c r="D4569" s="7"/>
      <c r="E4569" s="7"/>
    </row>
    <row r="4570" spans="4:5" x14ac:dyDescent="0.2">
      <c r="D4570" s="7"/>
      <c r="E4570" s="7"/>
    </row>
    <row r="4571" spans="4:5" x14ac:dyDescent="0.2">
      <c r="D4571" s="7"/>
      <c r="E4571" s="7"/>
    </row>
    <row r="4572" spans="4:5" x14ac:dyDescent="0.2">
      <c r="D4572" s="7"/>
      <c r="E4572" s="7"/>
    </row>
    <row r="4573" spans="4:5" x14ac:dyDescent="0.2">
      <c r="D4573" s="7"/>
      <c r="E4573" s="7"/>
    </row>
    <row r="4574" spans="4:5" x14ac:dyDescent="0.2">
      <c r="D4574" s="7"/>
      <c r="E4574" s="7"/>
    </row>
    <row r="4575" spans="4:5" x14ac:dyDescent="0.2">
      <c r="D4575" s="7"/>
      <c r="E4575" s="7"/>
    </row>
    <row r="4576" spans="4:5" x14ac:dyDescent="0.2">
      <c r="D4576" s="7"/>
      <c r="E4576" s="7"/>
    </row>
    <row r="4577" spans="4:5" x14ac:dyDescent="0.2">
      <c r="D4577" s="7"/>
      <c r="E4577" s="7"/>
    </row>
    <row r="4578" spans="4:5" x14ac:dyDescent="0.2">
      <c r="D4578" s="7"/>
      <c r="E4578" s="7"/>
    </row>
    <row r="4579" spans="4:5" x14ac:dyDescent="0.2">
      <c r="D4579" s="7"/>
      <c r="E4579" s="7"/>
    </row>
    <row r="4580" spans="4:5" x14ac:dyDescent="0.2">
      <c r="D4580" s="7"/>
      <c r="E4580" s="7"/>
    </row>
    <row r="4581" spans="4:5" x14ac:dyDescent="0.2">
      <c r="D4581" s="7"/>
      <c r="E4581" s="7"/>
    </row>
    <row r="4582" spans="4:5" x14ac:dyDescent="0.2">
      <c r="D4582" s="7"/>
      <c r="E4582" s="7"/>
    </row>
    <row r="4583" spans="4:5" x14ac:dyDescent="0.2">
      <c r="D4583" s="7"/>
      <c r="E4583" s="7"/>
    </row>
    <row r="4584" spans="4:5" x14ac:dyDescent="0.2">
      <c r="D4584" s="7"/>
      <c r="E4584" s="7"/>
    </row>
    <row r="4585" spans="4:5" x14ac:dyDescent="0.2">
      <c r="D4585" s="7"/>
      <c r="E4585" s="7"/>
    </row>
    <row r="4586" spans="4:5" x14ac:dyDescent="0.2">
      <c r="D4586" s="7"/>
      <c r="E4586" s="7"/>
    </row>
    <row r="4587" spans="4:5" x14ac:dyDescent="0.2">
      <c r="D4587" s="7"/>
      <c r="E4587" s="7"/>
    </row>
    <row r="4588" spans="4:5" x14ac:dyDescent="0.2">
      <c r="D4588" s="7"/>
      <c r="E4588" s="7"/>
    </row>
    <row r="4589" spans="4:5" x14ac:dyDescent="0.2">
      <c r="D4589" s="7"/>
      <c r="E4589" s="7"/>
    </row>
    <row r="4590" spans="4:5" x14ac:dyDescent="0.2">
      <c r="D4590" s="7"/>
      <c r="E4590" s="7"/>
    </row>
    <row r="4591" spans="4:5" x14ac:dyDescent="0.2">
      <c r="D4591" s="7"/>
      <c r="E4591" s="7"/>
    </row>
    <row r="4592" spans="4:5" x14ac:dyDescent="0.2">
      <c r="D4592" s="7"/>
      <c r="E4592" s="7"/>
    </row>
    <row r="4593" spans="4:5" x14ac:dyDescent="0.2">
      <c r="D4593" s="7"/>
      <c r="E4593" s="7"/>
    </row>
    <row r="4594" spans="4:5" x14ac:dyDescent="0.2">
      <c r="D4594" s="7"/>
      <c r="E4594" s="7"/>
    </row>
    <row r="4595" spans="4:5" x14ac:dyDescent="0.2">
      <c r="D4595" s="7"/>
      <c r="E4595" s="7"/>
    </row>
    <row r="4596" spans="4:5" x14ac:dyDescent="0.2">
      <c r="D4596" s="7"/>
      <c r="E4596" s="7"/>
    </row>
    <row r="4597" spans="4:5" x14ac:dyDescent="0.2">
      <c r="D4597" s="7"/>
      <c r="E4597" s="7"/>
    </row>
    <row r="4598" spans="4:5" x14ac:dyDescent="0.2">
      <c r="D4598" s="7"/>
      <c r="E4598" s="7"/>
    </row>
    <row r="4599" spans="4:5" x14ac:dyDescent="0.2">
      <c r="D4599" s="7"/>
      <c r="E4599" s="7"/>
    </row>
    <row r="4600" spans="4:5" x14ac:dyDescent="0.2">
      <c r="D4600" s="7"/>
      <c r="E4600" s="7"/>
    </row>
    <row r="4601" spans="4:5" x14ac:dyDescent="0.2">
      <c r="D4601" s="7"/>
      <c r="E4601" s="7"/>
    </row>
    <row r="4602" spans="4:5" x14ac:dyDescent="0.2">
      <c r="D4602" s="7"/>
      <c r="E4602" s="7"/>
    </row>
    <row r="4603" spans="4:5" x14ac:dyDescent="0.2">
      <c r="D4603" s="7"/>
      <c r="E4603" s="7"/>
    </row>
    <row r="4604" spans="4:5" x14ac:dyDescent="0.2">
      <c r="D4604" s="7"/>
      <c r="E4604" s="7"/>
    </row>
    <row r="4605" spans="4:5" x14ac:dyDescent="0.2">
      <c r="D4605" s="7"/>
      <c r="E4605" s="7"/>
    </row>
    <row r="4606" spans="4:5" x14ac:dyDescent="0.2">
      <c r="D4606" s="7"/>
      <c r="E4606" s="7"/>
    </row>
    <row r="4607" spans="4:5" x14ac:dyDescent="0.2">
      <c r="D4607" s="7"/>
      <c r="E4607" s="7"/>
    </row>
    <row r="4608" spans="4:5" x14ac:dyDescent="0.2">
      <c r="D4608" s="7"/>
      <c r="E4608" s="7"/>
    </row>
    <row r="4609" spans="4:5" x14ac:dyDescent="0.2">
      <c r="D4609" s="7"/>
      <c r="E4609" s="7"/>
    </row>
    <row r="4610" spans="4:5" x14ac:dyDescent="0.2">
      <c r="D4610" s="7"/>
      <c r="E4610" s="7"/>
    </row>
    <row r="4611" spans="4:5" x14ac:dyDescent="0.2">
      <c r="D4611" s="7"/>
      <c r="E4611" s="7"/>
    </row>
    <row r="4612" spans="4:5" x14ac:dyDescent="0.2">
      <c r="D4612" s="7"/>
      <c r="E4612" s="7"/>
    </row>
    <row r="4613" spans="4:5" x14ac:dyDescent="0.2">
      <c r="D4613" s="7"/>
      <c r="E4613" s="7"/>
    </row>
    <row r="4614" spans="4:5" x14ac:dyDescent="0.2">
      <c r="D4614" s="7"/>
      <c r="E4614" s="7"/>
    </row>
    <row r="4615" spans="4:5" x14ac:dyDescent="0.2">
      <c r="D4615" s="7"/>
      <c r="E4615" s="7"/>
    </row>
    <row r="4616" spans="4:5" x14ac:dyDescent="0.2">
      <c r="D4616" s="7"/>
      <c r="E4616" s="7"/>
    </row>
    <row r="4617" spans="4:5" x14ac:dyDescent="0.2">
      <c r="D4617" s="7"/>
      <c r="E4617" s="7"/>
    </row>
    <row r="4618" spans="4:5" x14ac:dyDescent="0.2">
      <c r="D4618" s="7"/>
      <c r="E4618" s="7"/>
    </row>
    <row r="4619" spans="4:5" x14ac:dyDescent="0.2">
      <c r="D4619" s="7"/>
      <c r="E4619" s="7"/>
    </row>
    <row r="4620" spans="4:5" x14ac:dyDescent="0.2">
      <c r="D4620" s="7"/>
      <c r="E4620" s="7"/>
    </row>
    <row r="4621" spans="4:5" x14ac:dyDescent="0.2">
      <c r="D4621" s="7"/>
      <c r="E4621" s="7"/>
    </row>
    <row r="4622" spans="4:5" x14ac:dyDescent="0.2">
      <c r="D4622" s="7"/>
      <c r="E4622" s="7"/>
    </row>
    <row r="4623" spans="4:5" x14ac:dyDescent="0.2">
      <c r="D4623" s="7"/>
      <c r="E4623" s="7"/>
    </row>
    <row r="4624" spans="4:5" x14ac:dyDescent="0.2">
      <c r="D4624" s="7"/>
      <c r="E4624" s="7"/>
    </row>
    <row r="4625" spans="4:5" x14ac:dyDescent="0.2">
      <c r="D4625" s="7"/>
      <c r="E4625" s="7"/>
    </row>
    <row r="4626" spans="4:5" x14ac:dyDescent="0.2">
      <c r="D4626" s="7"/>
      <c r="E4626" s="7"/>
    </row>
    <row r="4627" spans="4:5" x14ac:dyDescent="0.2">
      <c r="D4627" s="7"/>
      <c r="E4627" s="7"/>
    </row>
    <row r="4628" spans="4:5" x14ac:dyDescent="0.2">
      <c r="D4628" s="7"/>
      <c r="E4628" s="7"/>
    </row>
    <row r="4629" spans="4:5" x14ac:dyDescent="0.2">
      <c r="D4629" s="7"/>
      <c r="E4629" s="7"/>
    </row>
    <row r="4630" spans="4:5" x14ac:dyDescent="0.2">
      <c r="D4630" s="7"/>
      <c r="E4630" s="7"/>
    </row>
    <row r="4631" spans="4:5" x14ac:dyDescent="0.2">
      <c r="D4631" s="7"/>
      <c r="E4631" s="7"/>
    </row>
    <row r="4632" spans="4:5" x14ac:dyDescent="0.2">
      <c r="D4632" s="7"/>
      <c r="E4632" s="7"/>
    </row>
    <row r="4633" spans="4:5" x14ac:dyDescent="0.2">
      <c r="D4633" s="7"/>
      <c r="E4633" s="7"/>
    </row>
    <row r="4634" spans="4:5" x14ac:dyDescent="0.2">
      <c r="D4634" s="7"/>
      <c r="E4634" s="7"/>
    </row>
    <row r="4635" spans="4:5" x14ac:dyDescent="0.2">
      <c r="D4635" s="7"/>
      <c r="E4635" s="7"/>
    </row>
    <row r="4636" spans="4:5" x14ac:dyDescent="0.2">
      <c r="D4636" s="7"/>
      <c r="E4636" s="7"/>
    </row>
    <row r="4637" spans="4:5" x14ac:dyDescent="0.2">
      <c r="D4637" s="7"/>
      <c r="E4637" s="7"/>
    </row>
    <row r="4638" spans="4:5" x14ac:dyDescent="0.2">
      <c r="D4638" s="7"/>
      <c r="E4638" s="7"/>
    </row>
    <row r="4639" spans="4:5" x14ac:dyDescent="0.2">
      <c r="D4639" s="7"/>
      <c r="E4639" s="7"/>
    </row>
    <row r="4640" spans="4:5" x14ac:dyDescent="0.2">
      <c r="D4640" s="7"/>
      <c r="E4640" s="7"/>
    </row>
    <row r="4641" spans="4:5" x14ac:dyDescent="0.2">
      <c r="D4641" s="7"/>
      <c r="E4641" s="7"/>
    </row>
    <row r="4642" spans="4:5" x14ac:dyDescent="0.2">
      <c r="D4642" s="7"/>
      <c r="E4642" s="7"/>
    </row>
    <row r="4643" spans="4:5" x14ac:dyDescent="0.2">
      <c r="D4643" s="7"/>
      <c r="E4643" s="7"/>
    </row>
    <row r="4644" spans="4:5" x14ac:dyDescent="0.2">
      <c r="D4644" s="7"/>
      <c r="E4644" s="7"/>
    </row>
    <row r="4645" spans="4:5" x14ac:dyDescent="0.2">
      <c r="D4645" s="7"/>
      <c r="E4645" s="7"/>
    </row>
    <row r="4646" spans="4:5" x14ac:dyDescent="0.2">
      <c r="D4646" s="7"/>
      <c r="E4646" s="7"/>
    </row>
    <row r="4647" spans="4:5" x14ac:dyDescent="0.2">
      <c r="D4647" s="7"/>
      <c r="E4647" s="7"/>
    </row>
    <row r="4648" spans="4:5" x14ac:dyDescent="0.2">
      <c r="D4648" s="7"/>
      <c r="E4648" s="7"/>
    </row>
    <row r="4649" spans="4:5" x14ac:dyDescent="0.2">
      <c r="D4649" s="7"/>
      <c r="E4649" s="7"/>
    </row>
    <row r="4650" spans="4:5" x14ac:dyDescent="0.2">
      <c r="D4650" s="7"/>
      <c r="E4650" s="7"/>
    </row>
    <row r="4651" spans="4:5" x14ac:dyDescent="0.2">
      <c r="D4651" s="7"/>
      <c r="E4651" s="7"/>
    </row>
    <row r="4652" spans="4:5" x14ac:dyDescent="0.2">
      <c r="D4652" s="7"/>
      <c r="E4652" s="7"/>
    </row>
    <row r="4653" spans="4:5" x14ac:dyDescent="0.2">
      <c r="D4653" s="7"/>
      <c r="E4653" s="7"/>
    </row>
    <row r="4654" spans="4:5" x14ac:dyDescent="0.2">
      <c r="D4654" s="7"/>
      <c r="E4654" s="7"/>
    </row>
    <row r="4655" spans="4:5" x14ac:dyDescent="0.2">
      <c r="D4655" s="7"/>
      <c r="E4655" s="7"/>
    </row>
    <row r="4656" spans="4:5" x14ac:dyDescent="0.2">
      <c r="D4656" s="7"/>
      <c r="E4656" s="7"/>
    </row>
    <row r="4657" spans="4:5" x14ac:dyDescent="0.2">
      <c r="D4657" s="7"/>
      <c r="E4657" s="7"/>
    </row>
    <row r="4658" spans="4:5" x14ac:dyDescent="0.2">
      <c r="D4658" s="7"/>
      <c r="E4658" s="7"/>
    </row>
    <row r="4659" spans="4:5" x14ac:dyDescent="0.2">
      <c r="D4659" s="7"/>
      <c r="E4659" s="7"/>
    </row>
    <row r="4660" spans="4:5" x14ac:dyDescent="0.2">
      <c r="D4660" s="7"/>
      <c r="E4660" s="7"/>
    </row>
    <row r="4661" spans="4:5" x14ac:dyDescent="0.2">
      <c r="D4661" s="7"/>
      <c r="E4661" s="7"/>
    </row>
    <row r="4662" spans="4:5" x14ac:dyDescent="0.2">
      <c r="D4662" s="7"/>
      <c r="E4662" s="7"/>
    </row>
    <row r="4663" spans="4:5" x14ac:dyDescent="0.2">
      <c r="D4663" s="7"/>
      <c r="E4663" s="7"/>
    </row>
    <row r="4664" spans="4:5" x14ac:dyDescent="0.2">
      <c r="D4664" s="7"/>
      <c r="E4664" s="7"/>
    </row>
    <row r="4665" spans="4:5" x14ac:dyDescent="0.2">
      <c r="D4665" s="7"/>
      <c r="E4665" s="7"/>
    </row>
    <row r="4666" spans="4:5" x14ac:dyDescent="0.2">
      <c r="D4666" s="7"/>
      <c r="E4666" s="7"/>
    </row>
    <row r="4667" spans="4:5" x14ac:dyDescent="0.2">
      <c r="D4667" s="7"/>
      <c r="E4667" s="7"/>
    </row>
    <row r="4668" spans="4:5" x14ac:dyDescent="0.2">
      <c r="D4668" s="7"/>
      <c r="E4668" s="7"/>
    </row>
    <row r="4669" spans="4:5" x14ac:dyDescent="0.2">
      <c r="D4669" s="7"/>
      <c r="E4669" s="7"/>
    </row>
    <row r="4670" spans="4:5" x14ac:dyDescent="0.2">
      <c r="D4670" s="7"/>
      <c r="E4670" s="7"/>
    </row>
    <row r="4671" spans="4:5" x14ac:dyDescent="0.2">
      <c r="D4671" s="7"/>
      <c r="E4671" s="7"/>
    </row>
    <row r="4672" spans="4:5" x14ac:dyDescent="0.2">
      <c r="D4672" s="7"/>
      <c r="E4672" s="7"/>
    </row>
    <row r="4673" spans="4:5" x14ac:dyDescent="0.2">
      <c r="D4673" s="7"/>
      <c r="E4673" s="7"/>
    </row>
    <row r="4674" spans="4:5" x14ac:dyDescent="0.2">
      <c r="D4674" s="7"/>
      <c r="E4674" s="7"/>
    </row>
    <row r="4675" spans="4:5" x14ac:dyDescent="0.2">
      <c r="D4675" s="7"/>
      <c r="E4675" s="7"/>
    </row>
    <row r="4676" spans="4:5" x14ac:dyDescent="0.2">
      <c r="D4676" s="7"/>
      <c r="E4676" s="7"/>
    </row>
    <row r="4677" spans="4:5" x14ac:dyDescent="0.2">
      <c r="D4677" s="7"/>
      <c r="E4677" s="7"/>
    </row>
    <row r="4678" spans="4:5" x14ac:dyDescent="0.2">
      <c r="D4678" s="7"/>
      <c r="E4678" s="7"/>
    </row>
    <row r="4679" spans="4:5" x14ac:dyDescent="0.2">
      <c r="D4679" s="7"/>
      <c r="E4679" s="7"/>
    </row>
    <row r="4680" spans="4:5" x14ac:dyDescent="0.2">
      <c r="D4680" s="7"/>
      <c r="E4680" s="7"/>
    </row>
    <row r="4681" spans="4:5" x14ac:dyDescent="0.2">
      <c r="D4681" s="7"/>
      <c r="E4681" s="7"/>
    </row>
    <row r="4682" spans="4:5" x14ac:dyDescent="0.2">
      <c r="D4682" s="7"/>
      <c r="E4682" s="7"/>
    </row>
    <row r="4683" spans="4:5" x14ac:dyDescent="0.2">
      <c r="D4683" s="7"/>
      <c r="E4683" s="7"/>
    </row>
    <row r="4684" spans="4:5" x14ac:dyDescent="0.2">
      <c r="D4684" s="7"/>
      <c r="E4684" s="7"/>
    </row>
    <row r="4685" spans="4:5" x14ac:dyDescent="0.2">
      <c r="D4685" s="7"/>
      <c r="E4685" s="7"/>
    </row>
    <row r="4686" spans="4:5" x14ac:dyDescent="0.2">
      <c r="D4686" s="7"/>
      <c r="E4686" s="7"/>
    </row>
    <row r="4687" spans="4:5" x14ac:dyDescent="0.2">
      <c r="D4687" s="7"/>
      <c r="E4687" s="7"/>
    </row>
    <row r="4688" spans="4:5" x14ac:dyDescent="0.2">
      <c r="D4688" s="7"/>
      <c r="E4688" s="7"/>
    </row>
    <row r="4689" spans="4:5" x14ac:dyDescent="0.2">
      <c r="D4689" s="7"/>
      <c r="E4689" s="7"/>
    </row>
    <row r="4690" spans="4:5" x14ac:dyDescent="0.2">
      <c r="D4690" s="7"/>
      <c r="E4690" s="7"/>
    </row>
    <row r="4691" spans="4:5" x14ac:dyDescent="0.2">
      <c r="D4691" s="7"/>
      <c r="E4691" s="7"/>
    </row>
    <row r="4692" spans="4:5" x14ac:dyDescent="0.2">
      <c r="D4692" s="7"/>
      <c r="E4692" s="7"/>
    </row>
    <row r="4693" spans="4:5" x14ac:dyDescent="0.2">
      <c r="D4693" s="7"/>
      <c r="E4693" s="7"/>
    </row>
    <row r="4694" spans="4:5" x14ac:dyDescent="0.2">
      <c r="D4694" s="7"/>
      <c r="E4694" s="7"/>
    </row>
    <row r="4695" spans="4:5" x14ac:dyDescent="0.2">
      <c r="D4695" s="7"/>
      <c r="E4695" s="7"/>
    </row>
    <row r="4696" spans="4:5" x14ac:dyDescent="0.2">
      <c r="D4696" s="7"/>
      <c r="E4696" s="7"/>
    </row>
    <row r="4697" spans="4:5" x14ac:dyDescent="0.2">
      <c r="D4697" s="7"/>
      <c r="E4697" s="7"/>
    </row>
    <row r="4698" spans="4:5" x14ac:dyDescent="0.2">
      <c r="D4698" s="7"/>
      <c r="E4698" s="7"/>
    </row>
    <row r="4699" spans="4:5" x14ac:dyDescent="0.2">
      <c r="D4699" s="7"/>
      <c r="E4699" s="7"/>
    </row>
    <row r="4700" spans="4:5" x14ac:dyDescent="0.2">
      <c r="D4700" s="7"/>
      <c r="E4700" s="7"/>
    </row>
    <row r="4701" spans="4:5" x14ac:dyDescent="0.2">
      <c r="D4701" s="7"/>
      <c r="E4701" s="7"/>
    </row>
    <row r="4702" spans="4:5" x14ac:dyDescent="0.2">
      <c r="D4702" s="7"/>
      <c r="E4702" s="7"/>
    </row>
    <row r="4703" spans="4:5" x14ac:dyDescent="0.2">
      <c r="D4703" s="7"/>
      <c r="E4703" s="7"/>
    </row>
    <row r="4704" spans="4:5" x14ac:dyDescent="0.2">
      <c r="D4704" s="7"/>
      <c r="E4704" s="7"/>
    </row>
    <row r="4705" spans="4:5" x14ac:dyDescent="0.2">
      <c r="D4705" s="7"/>
      <c r="E4705" s="7"/>
    </row>
    <row r="4706" spans="4:5" x14ac:dyDescent="0.2">
      <c r="D4706" s="7"/>
      <c r="E4706" s="7"/>
    </row>
    <row r="4707" spans="4:5" x14ac:dyDescent="0.2">
      <c r="D4707" s="7"/>
      <c r="E4707" s="7"/>
    </row>
    <row r="4708" spans="4:5" x14ac:dyDescent="0.2">
      <c r="D4708" s="7"/>
      <c r="E4708" s="7"/>
    </row>
    <row r="4709" spans="4:5" x14ac:dyDescent="0.2">
      <c r="D4709" s="7"/>
      <c r="E4709" s="7"/>
    </row>
    <row r="4710" spans="4:5" x14ac:dyDescent="0.2">
      <c r="D4710" s="7"/>
      <c r="E4710" s="7"/>
    </row>
    <row r="4711" spans="4:5" x14ac:dyDescent="0.2">
      <c r="D4711" s="7"/>
      <c r="E4711" s="7"/>
    </row>
    <row r="4712" spans="4:5" x14ac:dyDescent="0.2">
      <c r="D4712" s="7"/>
      <c r="E4712" s="7"/>
    </row>
    <row r="4713" spans="4:5" x14ac:dyDescent="0.2">
      <c r="D4713" s="7"/>
      <c r="E4713" s="7"/>
    </row>
    <row r="4714" spans="4:5" x14ac:dyDescent="0.2">
      <c r="D4714" s="7"/>
      <c r="E4714" s="7"/>
    </row>
    <row r="4715" spans="4:5" x14ac:dyDescent="0.2">
      <c r="D4715" s="7"/>
      <c r="E4715" s="7"/>
    </row>
    <row r="4716" spans="4:5" x14ac:dyDescent="0.2">
      <c r="D4716" s="7"/>
      <c r="E4716" s="7"/>
    </row>
    <row r="4717" spans="4:5" x14ac:dyDescent="0.2">
      <c r="D4717" s="7"/>
      <c r="E4717" s="7"/>
    </row>
    <row r="4718" spans="4:5" x14ac:dyDescent="0.2">
      <c r="D4718" s="7"/>
      <c r="E4718" s="7"/>
    </row>
    <row r="4719" spans="4:5" x14ac:dyDescent="0.2">
      <c r="D4719" s="7"/>
      <c r="E4719" s="7"/>
    </row>
    <row r="4720" spans="4:5" x14ac:dyDescent="0.2">
      <c r="D4720" s="7"/>
      <c r="E4720" s="7"/>
    </row>
    <row r="4721" spans="4:5" x14ac:dyDescent="0.2">
      <c r="D4721" s="7"/>
      <c r="E4721" s="7"/>
    </row>
    <row r="4722" spans="4:5" x14ac:dyDescent="0.2">
      <c r="D4722" s="7"/>
      <c r="E4722" s="7"/>
    </row>
    <row r="4723" spans="4:5" x14ac:dyDescent="0.2">
      <c r="D4723" s="7"/>
      <c r="E4723" s="7"/>
    </row>
    <row r="4724" spans="4:5" x14ac:dyDescent="0.2">
      <c r="D4724" s="7"/>
      <c r="E4724" s="7"/>
    </row>
    <row r="4725" spans="4:5" x14ac:dyDescent="0.2">
      <c r="D4725" s="7"/>
      <c r="E4725" s="7"/>
    </row>
    <row r="4726" spans="4:5" x14ac:dyDescent="0.2">
      <c r="D4726" s="7"/>
      <c r="E4726" s="7"/>
    </row>
    <row r="4727" spans="4:5" x14ac:dyDescent="0.2">
      <c r="D4727" s="7"/>
      <c r="E4727" s="7"/>
    </row>
    <row r="4728" spans="4:5" x14ac:dyDescent="0.2">
      <c r="D4728" s="7"/>
      <c r="E4728" s="7"/>
    </row>
    <row r="4729" spans="4:5" x14ac:dyDescent="0.2">
      <c r="D4729" s="7"/>
      <c r="E4729" s="7"/>
    </row>
    <row r="4730" spans="4:5" x14ac:dyDescent="0.2">
      <c r="D4730" s="7"/>
      <c r="E4730" s="7"/>
    </row>
    <row r="4731" spans="4:5" x14ac:dyDescent="0.2">
      <c r="D4731" s="7"/>
      <c r="E4731" s="7"/>
    </row>
    <row r="4732" spans="4:5" x14ac:dyDescent="0.2">
      <c r="D4732" s="7"/>
      <c r="E4732" s="7"/>
    </row>
    <row r="4733" spans="4:5" x14ac:dyDescent="0.2">
      <c r="D4733" s="7"/>
      <c r="E4733" s="7"/>
    </row>
    <row r="4734" spans="4:5" x14ac:dyDescent="0.2">
      <c r="D4734" s="7"/>
      <c r="E4734" s="7"/>
    </row>
    <row r="4735" spans="4:5" x14ac:dyDescent="0.2">
      <c r="D4735" s="7"/>
      <c r="E4735" s="7"/>
    </row>
    <row r="4736" spans="4:5" x14ac:dyDescent="0.2">
      <c r="D4736" s="7"/>
      <c r="E4736" s="7"/>
    </row>
    <row r="4737" spans="4:5" x14ac:dyDescent="0.2">
      <c r="D4737" s="7"/>
      <c r="E4737" s="7"/>
    </row>
    <row r="4738" spans="4:5" x14ac:dyDescent="0.2">
      <c r="D4738" s="7"/>
      <c r="E4738" s="7"/>
    </row>
    <row r="4739" spans="4:5" x14ac:dyDescent="0.2">
      <c r="D4739" s="7"/>
      <c r="E4739" s="7"/>
    </row>
    <row r="4740" spans="4:5" x14ac:dyDescent="0.2">
      <c r="D4740" s="7"/>
      <c r="E4740" s="7"/>
    </row>
    <row r="4741" spans="4:5" x14ac:dyDescent="0.2">
      <c r="D4741" s="7"/>
      <c r="E4741" s="7"/>
    </row>
    <row r="4742" spans="4:5" x14ac:dyDescent="0.2">
      <c r="D4742" s="7"/>
      <c r="E4742" s="7"/>
    </row>
    <row r="4743" spans="4:5" x14ac:dyDescent="0.2">
      <c r="D4743" s="7"/>
      <c r="E4743" s="7"/>
    </row>
    <row r="4744" spans="4:5" x14ac:dyDescent="0.2">
      <c r="D4744" s="7"/>
      <c r="E4744" s="7"/>
    </row>
    <row r="4745" spans="4:5" x14ac:dyDescent="0.2">
      <c r="D4745" s="7"/>
      <c r="E4745" s="7"/>
    </row>
    <row r="4746" spans="4:5" x14ac:dyDescent="0.2">
      <c r="D4746" s="7"/>
      <c r="E4746" s="7"/>
    </row>
    <row r="4747" spans="4:5" x14ac:dyDescent="0.2">
      <c r="D4747" s="7"/>
      <c r="E4747" s="7"/>
    </row>
    <row r="4748" spans="4:5" x14ac:dyDescent="0.2">
      <c r="D4748" s="7"/>
      <c r="E4748" s="7"/>
    </row>
    <row r="4749" spans="4:5" x14ac:dyDescent="0.2">
      <c r="D4749" s="7"/>
      <c r="E4749" s="7"/>
    </row>
    <row r="4750" spans="4:5" x14ac:dyDescent="0.2">
      <c r="D4750" s="7"/>
      <c r="E4750" s="7"/>
    </row>
    <row r="4751" spans="4:5" x14ac:dyDescent="0.2">
      <c r="D4751" s="7"/>
      <c r="E4751" s="7"/>
    </row>
    <row r="4752" spans="4:5" x14ac:dyDescent="0.2">
      <c r="D4752" s="7"/>
      <c r="E4752" s="7"/>
    </row>
    <row r="4753" spans="4:5" x14ac:dyDescent="0.2">
      <c r="D4753" s="7"/>
      <c r="E4753" s="7"/>
    </row>
    <row r="4754" spans="4:5" x14ac:dyDescent="0.2">
      <c r="D4754" s="7"/>
      <c r="E4754" s="7"/>
    </row>
    <row r="4755" spans="4:5" x14ac:dyDescent="0.2">
      <c r="D4755" s="7"/>
      <c r="E4755" s="7"/>
    </row>
    <row r="4756" spans="4:5" x14ac:dyDescent="0.2">
      <c r="D4756" s="7"/>
      <c r="E4756" s="7"/>
    </row>
    <row r="4757" spans="4:5" x14ac:dyDescent="0.2">
      <c r="D4757" s="7"/>
      <c r="E4757" s="7"/>
    </row>
    <row r="4758" spans="4:5" x14ac:dyDescent="0.2">
      <c r="D4758" s="7"/>
      <c r="E4758" s="7"/>
    </row>
    <row r="4759" spans="4:5" x14ac:dyDescent="0.2">
      <c r="D4759" s="7"/>
      <c r="E4759" s="7"/>
    </row>
    <row r="4760" spans="4:5" x14ac:dyDescent="0.2">
      <c r="D4760" s="7"/>
      <c r="E4760" s="7"/>
    </row>
    <row r="4761" spans="4:5" x14ac:dyDescent="0.2">
      <c r="D4761" s="7"/>
      <c r="E4761" s="7"/>
    </row>
    <row r="4762" spans="4:5" x14ac:dyDescent="0.2">
      <c r="D4762" s="7"/>
      <c r="E4762" s="7"/>
    </row>
    <row r="4763" spans="4:5" x14ac:dyDescent="0.2">
      <c r="D4763" s="7"/>
      <c r="E4763" s="7"/>
    </row>
    <row r="4764" spans="4:5" x14ac:dyDescent="0.2">
      <c r="D4764" s="7"/>
      <c r="E4764" s="7"/>
    </row>
    <row r="4765" spans="4:5" x14ac:dyDescent="0.2">
      <c r="D4765" s="7"/>
      <c r="E4765" s="7"/>
    </row>
    <row r="4766" spans="4:5" x14ac:dyDescent="0.2">
      <c r="D4766" s="7"/>
      <c r="E4766" s="7"/>
    </row>
    <row r="4767" spans="4:5" x14ac:dyDescent="0.2">
      <c r="D4767" s="7"/>
      <c r="E4767" s="7"/>
    </row>
    <row r="4768" spans="4:5" x14ac:dyDescent="0.2">
      <c r="D4768" s="7"/>
      <c r="E4768" s="7"/>
    </row>
    <row r="4769" spans="4:5" x14ac:dyDescent="0.2">
      <c r="D4769" s="7"/>
      <c r="E4769" s="7"/>
    </row>
    <row r="4770" spans="4:5" x14ac:dyDescent="0.2">
      <c r="D4770" s="7"/>
      <c r="E4770" s="7"/>
    </row>
    <row r="4771" spans="4:5" x14ac:dyDescent="0.2">
      <c r="D4771" s="7"/>
      <c r="E4771" s="7"/>
    </row>
    <row r="4772" spans="4:5" x14ac:dyDescent="0.2">
      <c r="D4772" s="7"/>
      <c r="E4772" s="7"/>
    </row>
    <row r="4773" spans="4:5" x14ac:dyDescent="0.2">
      <c r="D4773" s="7"/>
      <c r="E4773" s="7"/>
    </row>
    <row r="4774" spans="4:5" x14ac:dyDescent="0.2">
      <c r="D4774" s="7"/>
      <c r="E4774" s="7"/>
    </row>
    <row r="4775" spans="4:5" x14ac:dyDescent="0.2">
      <c r="D4775" s="7"/>
      <c r="E4775" s="7"/>
    </row>
    <row r="4776" spans="4:5" x14ac:dyDescent="0.2">
      <c r="D4776" s="7"/>
      <c r="E4776" s="7"/>
    </row>
    <row r="4777" spans="4:5" x14ac:dyDescent="0.2">
      <c r="D4777" s="7"/>
      <c r="E4777" s="7"/>
    </row>
    <row r="4778" spans="4:5" x14ac:dyDescent="0.2">
      <c r="D4778" s="7"/>
      <c r="E4778" s="7"/>
    </row>
    <row r="4779" spans="4:5" x14ac:dyDescent="0.2">
      <c r="D4779" s="7"/>
      <c r="E4779" s="7"/>
    </row>
    <row r="4780" spans="4:5" x14ac:dyDescent="0.2">
      <c r="D4780" s="7"/>
      <c r="E4780" s="7"/>
    </row>
    <row r="4781" spans="4:5" x14ac:dyDescent="0.2">
      <c r="D4781" s="7"/>
      <c r="E4781" s="7"/>
    </row>
    <row r="4782" spans="4:5" x14ac:dyDescent="0.2">
      <c r="D4782" s="7"/>
      <c r="E4782" s="7"/>
    </row>
    <row r="4783" spans="4:5" x14ac:dyDescent="0.2">
      <c r="D4783" s="7"/>
      <c r="E4783" s="7"/>
    </row>
    <row r="4784" spans="4:5" x14ac:dyDescent="0.2">
      <c r="D4784" s="7"/>
      <c r="E4784" s="7"/>
    </row>
    <row r="4785" spans="4:5" x14ac:dyDescent="0.2">
      <c r="D4785" s="7"/>
      <c r="E4785" s="7"/>
    </row>
    <row r="4786" spans="4:5" x14ac:dyDescent="0.2">
      <c r="D4786" s="7"/>
      <c r="E4786" s="7"/>
    </row>
    <row r="4787" spans="4:5" x14ac:dyDescent="0.2">
      <c r="D4787" s="7"/>
      <c r="E4787" s="7"/>
    </row>
    <row r="4788" spans="4:5" x14ac:dyDescent="0.2">
      <c r="D4788" s="7"/>
      <c r="E4788" s="7"/>
    </row>
    <row r="4789" spans="4:5" x14ac:dyDescent="0.2">
      <c r="D4789" s="7"/>
      <c r="E4789" s="7"/>
    </row>
    <row r="4790" spans="4:5" x14ac:dyDescent="0.2">
      <c r="D4790" s="7"/>
      <c r="E4790" s="7"/>
    </row>
    <row r="4791" spans="4:5" x14ac:dyDescent="0.2">
      <c r="D4791" s="7"/>
      <c r="E4791" s="7"/>
    </row>
    <row r="4792" spans="4:5" x14ac:dyDescent="0.2">
      <c r="D4792" s="7"/>
      <c r="E4792" s="7"/>
    </row>
    <row r="4793" spans="4:5" x14ac:dyDescent="0.2">
      <c r="D4793" s="7"/>
      <c r="E4793" s="7"/>
    </row>
    <row r="4794" spans="4:5" x14ac:dyDescent="0.2">
      <c r="D4794" s="7"/>
      <c r="E4794" s="7"/>
    </row>
    <row r="4795" spans="4:5" x14ac:dyDescent="0.2">
      <c r="D4795" s="7"/>
      <c r="E4795" s="7"/>
    </row>
    <row r="4796" spans="4:5" x14ac:dyDescent="0.2">
      <c r="D4796" s="7"/>
      <c r="E4796" s="7"/>
    </row>
    <row r="4797" spans="4:5" x14ac:dyDescent="0.2">
      <c r="D4797" s="7"/>
      <c r="E4797" s="7"/>
    </row>
    <row r="4798" spans="4:5" x14ac:dyDescent="0.2">
      <c r="D4798" s="7"/>
      <c r="E4798" s="7"/>
    </row>
    <row r="4799" spans="4:5" x14ac:dyDescent="0.2">
      <c r="D4799" s="7"/>
      <c r="E4799" s="7"/>
    </row>
    <row r="4800" spans="4:5" x14ac:dyDescent="0.2">
      <c r="D4800" s="7"/>
      <c r="E4800" s="7"/>
    </row>
    <row r="4801" spans="4:5" x14ac:dyDescent="0.2">
      <c r="D4801" s="7"/>
      <c r="E4801" s="7"/>
    </row>
    <row r="4802" spans="4:5" x14ac:dyDescent="0.2">
      <c r="D4802" s="7"/>
      <c r="E4802" s="7"/>
    </row>
    <row r="4803" spans="4:5" x14ac:dyDescent="0.2">
      <c r="D4803" s="7"/>
      <c r="E4803" s="7"/>
    </row>
    <row r="4804" spans="4:5" x14ac:dyDescent="0.2">
      <c r="D4804" s="7"/>
      <c r="E4804" s="7"/>
    </row>
    <row r="4805" spans="4:5" x14ac:dyDescent="0.2">
      <c r="D4805" s="7"/>
      <c r="E4805" s="7"/>
    </row>
    <row r="4806" spans="4:5" x14ac:dyDescent="0.2">
      <c r="D4806" s="7"/>
      <c r="E4806" s="7"/>
    </row>
    <row r="4807" spans="4:5" x14ac:dyDescent="0.2">
      <c r="D4807" s="7"/>
      <c r="E4807" s="7"/>
    </row>
    <row r="4808" spans="4:5" x14ac:dyDescent="0.2">
      <c r="D4808" s="7"/>
      <c r="E4808" s="7"/>
    </row>
    <row r="4809" spans="4:5" x14ac:dyDescent="0.2">
      <c r="D4809" s="7"/>
      <c r="E4809" s="7"/>
    </row>
    <row r="4810" spans="4:5" x14ac:dyDescent="0.2">
      <c r="D4810" s="7"/>
      <c r="E4810" s="7"/>
    </row>
    <row r="4811" spans="4:5" x14ac:dyDescent="0.2">
      <c r="D4811" s="7"/>
      <c r="E4811" s="7"/>
    </row>
    <row r="4812" spans="4:5" x14ac:dyDescent="0.2">
      <c r="D4812" s="7"/>
      <c r="E4812" s="7"/>
    </row>
    <row r="4813" spans="4:5" x14ac:dyDescent="0.2">
      <c r="D4813" s="7"/>
      <c r="E4813" s="7"/>
    </row>
    <row r="4814" spans="4:5" x14ac:dyDescent="0.2">
      <c r="D4814" s="7"/>
      <c r="E4814" s="7"/>
    </row>
    <row r="4815" spans="4:5" x14ac:dyDescent="0.2">
      <c r="D4815" s="7"/>
      <c r="E4815" s="7"/>
    </row>
    <row r="4816" spans="4:5" x14ac:dyDescent="0.2">
      <c r="D4816" s="7"/>
      <c r="E4816" s="7"/>
    </row>
    <row r="4817" spans="4:5" x14ac:dyDescent="0.2">
      <c r="D4817" s="7"/>
      <c r="E4817" s="7"/>
    </row>
    <row r="4818" spans="4:5" x14ac:dyDescent="0.2">
      <c r="D4818" s="7"/>
      <c r="E4818" s="7"/>
    </row>
    <row r="4819" spans="4:5" x14ac:dyDescent="0.2">
      <c r="D4819" s="7"/>
      <c r="E4819" s="7"/>
    </row>
    <row r="4820" spans="4:5" x14ac:dyDescent="0.2">
      <c r="D4820" s="7"/>
      <c r="E4820" s="7"/>
    </row>
    <row r="4821" spans="4:5" x14ac:dyDescent="0.2">
      <c r="D4821" s="7"/>
      <c r="E4821" s="7"/>
    </row>
    <row r="4822" spans="4:5" x14ac:dyDescent="0.2">
      <c r="D4822" s="7"/>
      <c r="E4822" s="7"/>
    </row>
    <row r="4823" spans="4:5" x14ac:dyDescent="0.2">
      <c r="D4823" s="7"/>
      <c r="E4823" s="7"/>
    </row>
    <row r="4824" spans="4:5" x14ac:dyDescent="0.2">
      <c r="D4824" s="7"/>
      <c r="E4824" s="7"/>
    </row>
    <row r="4825" spans="4:5" x14ac:dyDescent="0.2">
      <c r="D4825" s="7"/>
      <c r="E4825" s="7"/>
    </row>
    <row r="4826" spans="4:5" x14ac:dyDescent="0.2">
      <c r="D4826" s="7"/>
      <c r="E4826" s="7"/>
    </row>
    <row r="4827" spans="4:5" x14ac:dyDescent="0.2">
      <c r="D4827" s="7"/>
      <c r="E4827" s="7"/>
    </row>
    <row r="4828" spans="4:5" x14ac:dyDescent="0.2">
      <c r="D4828" s="7"/>
      <c r="E4828" s="7"/>
    </row>
    <row r="4829" spans="4:5" x14ac:dyDescent="0.2">
      <c r="D4829" s="7"/>
      <c r="E4829" s="7"/>
    </row>
    <row r="4830" spans="4:5" x14ac:dyDescent="0.2">
      <c r="D4830" s="7"/>
      <c r="E4830" s="7"/>
    </row>
    <row r="4831" spans="4:5" x14ac:dyDescent="0.2">
      <c r="D4831" s="7"/>
      <c r="E4831" s="7"/>
    </row>
    <row r="4832" spans="4:5" x14ac:dyDescent="0.2">
      <c r="D4832" s="7"/>
      <c r="E4832" s="7"/>
    </row>
    <row r="4833" spans="4:5" x14ac:dyDescent="0.2">
      <c r="D4833" s="7"/>
      <c r="E4833" s="7"/>
    </row>
    <row r="4834" spans="4:5" x14ac:dyDescent="0.2">
      <c r="D4834" s="7"/>
      <c r="E4834" s="7"/>
    </row>
    <row r="4835" spans="4:5" x14ac:dyDescent="0.2">
      <c r="D4835" s="7"/>
      <c r="E4835" s="7"/>
    </row>
    <row r="4836" spans="4:5" x14ac:dyDescent="0.2">
      <c r="D4836" s="7"/>
      <c r="E4836" s="7"/>
    </row>
    <row r="4837" spans="4:5" x14ac:dyDescent="0.2">
      <c r="D4837" s="7"/>
      <c r="E4837" s="7"/>
    </row>
    <row r="4838" spans="4:5" x14ac:dyDescent="0.2">
      <c r="D4838" s="7"/>
      <c r="E4838" s="7"/>
    </row>
    <row r="4839" spans="4:5" x14ac:dyDescent="0.2">
      <c r="D4839" s="7"/>
      <c r="E4839" s="7"/>
    </row>
    <row r="4840" spans="4:5" x14ac:dyDescent="0.2">
      <c r="D4840" s="7"/>
      <c r="E4840" s="7"/>
    </row>
    <row r="4841" spans="4:5" x14ac:dyDescent="0.2">
      <c r="D4841" s="7"/>
      <c r="E4841" s="7"/>
    </row>
    <row r="4842" spans="4:5" x14ac:dyDescent="0.2">
      <c r="D4842" s="7"/>
      <c r="E4842" s="7"/>
    </row>
    <row r="4843" spans="4:5" x14ac:dyDescent="0.2">
      <c r="D4843" s="7"/>
      <c r="E4843" s="7"/>
    </row>
    <row r="4844" spans="4:5" x14ac:dyDescent="0.2">
      <c r="D4844" s="7"/>
      <c r="E4844" s="7"/>
    </row>
    <row r="4845" spans="4:5" x14ac:dyDescent="0.2">
      <c r="D4845" s="7"/>
      <c r="E4845" s="7"/>
    </row>
    <row r="4846" spans="4:5" x14ac:dyDescent="0.2">
      <c r="D4846" s="7"/>
      <c r="E4846" s="7"/>
    </row>
    <row r="4847" spans="4:5" x14ac:dyDescent="0.2">
      <c r="D4847" s="7"/>
      <c r="E4847" s="7"/>
    </row>
    <row r="4848" spans="4:5" x14ac:dyDescent="0.2">
      <c r="D4848" s="7"/>
      <c r="E4848" s="7"/>
    </row>
    <row r="4849" spans="4:5" x14ac:dyDescent="0.2">
      <c r="D4849" s="7"/>
      <c r="E4849" s="7"/>
    </row>
    <row r="4850" spans="4:5" x14ac:dyDescent="0.2">
      <c r="D4850" s="7"/>
      <c r="E4850" s="7"/>
    </row>
    <row r="4851" spans="4:5" x14ac:dyDescent="0.2">
      <c r="D4851" s="7"/>
      <c r="E4851" s="7"/>
    </row>
    <row r="4852" spans="4:5" x14ac:dyDescent="0.2">
      <c r="D4852" s="7"/>
      <c r="E4852" s="7"/>
    </row>
    <row r="4853" spans="4:5" x14ac:dyDescent="0.2">
      <c r="D4853" s="7"/>
      <c r="E4853" s="7"/>
    </row>
    <row r="4854" spans="4:5" x14ac:dyDescent="0.2">
      <c r="D4854" s="7"/>
      <c r="E4854" s="7"/>
    </row>
    <row r="4855" spans="4:5" x14ac:dyDescent="0.2">
      <c r="D4855" s="7"/>
      <c r="E4855" s="7"/>
    </row>
    <row r="4856" spans="4:5" x14ac:dyDescent="0.2">
      <c r="D4856" s="7"/>
      <c r="E4856" s="7"/>
    </row>
    <row r="4857" spans="4:5" x14ac:dyDescent="0.2">
      <c r="D4857" s="7"/>
      <c r="E4857" s="7"/>
    </row>
  </sheetData>
  <sheetProtection password="C8AF" sheet="1" objects="1" scenarios="1" selectLockedCells="1"/>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6b0e9fa6-9981-4c47-98ed-db9becad0031">ZJCCFUMYYWU2-1271587669-28611</_dlc_DocId>
    <_dlc_DocIdUrl xmlns="6b0e9fa6-9981-4c47-98ed-db9becad0031">
      <Url>http://site-so-fenc.domain.lan/Verkoop/_layouts/15/DocIdRedir.aspx?ID=ZJCCFUMYYWU2-1271587669-28611</Url>
      <Description>ZJCCFUMYYWU2-1271587669-28611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1E233AFA027334887E1AC03EE4F728C" ma:contentTypeVersion="0" ma:contentTypeDescription="Een nieuw document maken." ma:contentTypeScope="" ma:versionID="181af36fff185842bf39e8d25ed84b68">
  <xsd:schema xmlns:xsd="http://www.w3.org/2001/XMLSchema" xmlns:xs="http://www.w3.org/2001/XMLSchema" xmlns:p="http://schemas.microsoft.com/office/2006/metadata/properties" xmlns:ns2="6b0e9fa6-9981-4c47-98ed-db9becad0031" targetNamespace="http://schemas.microsoft.com/office/2006/metadata/properties" ma:root="true" ma:fieldsID="dee0f4716301ac245e64e1ed49ef74dd" ns2:_="">
    <xsd:import namespace="6b0e9fa6-9981-4c47-98ed-db9becad003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e9fa6-9981-4c47-98ed-db9becad0031"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E504F-8DFB-4333-A6D8-1A2521D78950}">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b0e9fa6-9981-4c47-98ed-db9becad0031"/>
    <ds:schemaRef ds:uri="http://www.w3.org/XML/1998/namespace"/>
    <ds:schemaRef ds:uri="http://purl.org/dc/terms/"/>
  </ds:schemaRefs>
</ds:datastoreItem>
</file>

<file path=customXml/itemProps2.xml><?xml version="1.0" encoding="utf-8"?>
<ds:datastoreItem xmlns:ds="http://schemas.openxmlformats.org/officeDocument/2006/customXml" ds:itemID="{2A65F99D-4B53-4D5A-A5B4-4B63BFA9810C}">
  <ds:schemaRefs>
    <ds:schemaRef ds:uri="http://schemas.microsoft.com/sharepoint/v3/contenttype/forms"/>
  </ds:schemaRefs>
</ds:datastoreItem>
</file>

<file path=customXml/itemProps3.xml><?xml version="1.0" encoding="utf-8"?>
<ds:datastoreItem xmlns:ds="http://schemas.openxmlformats.org/officeDocument/2006/customXml" ds:itemID="{84A11180-3BF2-448A-BAFA-94FB45EE50AD}">
  <ds:schemaRefs>
    <ds:schemaRef ds:uri="http://schemas.microsoft.com/sharepoint/events"/>
  </ds:schemaRefs>
</ds:datastoreItem>
</file>

<file path=customXml/itemProps4.xml><?xml version="1.0" encoding="utf-8"?>
<ds:datastoreItem xmlns:ds="http://schemas.openxmlformats.org/officeDocument/2006/customXml" ds:itemID="{AC1CBD2F-2B0D-4C44-BAC5-0676FF7C91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e9fa6-9981-4c47-98ed-db9becad0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Prijslijst in sjabloon internet</vt:lpstr>
      <vt:lpstr>Blad3</vt:lpstr>
      <vt:lpstr>Hidden</vt:lpstr>
      <vt:lpstr>GevuldePrijslijst</vt:lpstr>
      <vt:lpstr>Segment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dc:creator>
  <cp:keywords/>
  <dc:description/>
  <cp:lastModifiedBy>Bostelaar, Indy</cp:lastModifiedBy>
  <cp:lastPrinted>2011-06-21T16:38:09Z</cp:lastPrinted>
  <dcterms:created xsi:type="dcterms:W3CDTF">2011-06-03T13:47:43Z</dcterms:created>
  <dcterms:modified xsi:type="dcterms:W3CDTF">2024-08-08T12:29:23Z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e">
    <vt:lpwstr>22, 12-12-2011</vt:lpwstr>
  </property>
  <property fmtid="{D5CDD505-2E9C-101B-9397-08002B2CF9AE}" pid="3" name="ContentTypeId">
    <vt:lpwstr>0x01010041E233AFA027334887E1AC03EE4F728C</vt:lpwstr>
  </property>
  <property fmtid="{D5CDD505-2E9C-101B-9397-08002B2CF9AE}" pid="4" name="_dlc_DocIdItemGuid">
    <vt:lpwstr>821d8bee-f191-4c87-a77f-19424e2d54fa</vt:lpwstr>
  </property>
</Properties>
</file>